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3.2026 г\"/>
    </mc:Choice>
  </mc:AlternateContent>
  <bookViews>
    <workbookView xWindow="0" yWindow="0" windowWidth="28800" windowHeight="12210"/>
  </bookViews>
  <sheets>
    <sheet name="OTCHETagregirani pokazateli03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pokazateli0326'!$P:$Q,'OTCHETagregirani pokazateli0326'!$S:$T,'OTCHETagregirani pokazateli0326'!$V:$W,'OTCHETagregirani pokazateli0326'!$Y:$Z,'OTCHETagregirani pokazateli0326'!#REF!,'OTCHETagregirani pokazateli0326'!#REF!,'OTCHETagregirani pokazateli0326'!#REF!,'OTCHETagregirani pokazateli0326'!#REF!,'OTCHETagregirani pokazateli0326'!#REF!,'OTCHETagregirani pokazateli0326'!#REF!,'OTCHETagregirani pokazateli0326'!#REF!,'OTCHETagregirani pokazateli0326'!#REF!</definedName>
    <definedName name="Z_D568CAA1_2ECB_11D7_B07A_00010309AF38_.wvu.PrintArea" localSheetId="0" hidden="1">'OTCHETagregirani pokazateli0326'!$B$1:$N$114</definedName>
    <definedName name="Z_D568CAA1_2ECB_11D7_B07A_00010309AF38_.wvu.Rows" localSheetId="0" hidden="1">'OTCHETagregirani pokazateli0326'!$55:$55,'OTCHETagregirani pokazateli0326'!$62:$62,'OTCHETagregirani pokazateli0326'!#REF!,'OTCHETagregirani pokazateli0326'!#REF!</definedName>
    <definedName name="_xlnm.Print_Area" localSheetId="0">'OTCHETagregirani pokazateli0326'!$B$8:$O$113</definedName>
    <definedName name="_xlnm.Print_Titles" localSheetId="0">'OTCHETagregirani pokazateli0326'!$17:$20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I22" i="1" s="1"/>
  <c r="J23" i="1"/>
  <c r="F24" i="1"/>
  <c r="I25" i="1"/>
  <c r="K25" i="1"/>
  <c r="K22" i="1" s="1"/>
  <c r="L25" i="1"/>
  <c r="L22" i="1" s="1"/>
  <c r="M25" i="1"/>
  <c r="M22" i="1" s="1"/>
  <c r="E26" i="1"/>
  <c r="G26" i="1"/>
  <c r="H26" i="1"/>
  <c r="I26" i="1"/>
  <c r="J26" i="1"/>
  <c r="J25" i="1" s="1"/>
  <c r="E27" i="1"/>
  <c r="G27" i="1"/>
  <c r="F27" i="1" s="1"/>
  <c r="H27" i="1"/>
  <c r="I27" i="1"/>
  <c r="J27" i="1"/>
  <c r="E28" i="1"/>
  <c r="G28" i="1"/>
  <c r="F28" i="1" s="1"/>
  <c r="H28" i="1"/>
  <c r="I28" i="1"/>
  <c r="J28" i="1"/>
  <c r="E29" i="1"/>
  <c r="G29" i="1"/>
  <c r="F29" i="1" s="1"/>
  <c r="H29" i="1"/>
  <c r="I29" i="1"/>
  <c r="J29" i="1"/>
  <c r="E30" i="1"/>
  <c r="G30" i="1"/>
  <c r="F30" i="1" s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E33" i="1"/>
  <c r="G33" i="1"/>
  <c r="F33" i="1" s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E39" i="1" s="1"/>
  <c r="F40" i="1"/>
  <c r="G40" i="1"/>
  <c r="H40" i="1"/>
  <c r="I40" i="1"/>
  <c r="J40" i="1"/>
  <c r="E41" i="1"/>
  <c r="G41" i="1"/>
  <c r="H41" i="1"/>
  <c r="H39" i="1" s="1"/>
  <c r="I41" i="1"/>
  <c r="I39" i="1" s="1"/>
  <c r="I38" i="1" s="1"/>
  <c r="J41" i="1"/>
  <c r="E42" i="1"/>
  <c r="G42" i="1"/>
  <c r="H42" i="1"/>
  <c r="I42" i="1"/>
  <c r="J42" i="1"/>
  <c r="E43" i="1"/>
  <c r="G43" i="1"/>
  <c r="F43" i="1" s="1"/>
  <c r="H43" i="1"/>
  <c r="I43" i="1"/>
  <c r="J43" i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F46" i="1" s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F51" i="1" s="1"/>
  <c r="I51" i="1"/>
  <c r="J51" i="1"/>
  <c r="E52" i="1"/>
  <c r="G52" i="1"/>
  <c r="F52" i="1" s="1"/>
  <c r="H52" i="1"/>
  <c r="I52" i="1"/>
  <c r="J52" i="1"/>
  <c r="E53" i="1"/>
  <c r="G53" i="1"/>
  <c r="H53" i="1"/>
  <c r="I53" i="1"/>
  <c r="J53" i="1"/>
  <c r="E54" i="1"/>
  <c r="G54" i="1"/>
  <c r="H54" i="1"/>
  <c r="I54" i="1"/>
  <c r="J54" i="1"/>
  <c r="E55" i="1"/>
  <c r="G55" i="1"/>
  <c r="H55" i="1"/>
  <c r="F55" i="1" s="1"/>
  <c r="I55" i="1"/>
  <c r="J55" i="1"/>
  <c r="K56" i="1"/>
  <c r="L56" i="1"/>
  <c r="M56" i="1"/>
  <c r="E57" i="1"/>
  <c r="E56" i="1" s="1"/>
  <c r="G57" i="1"/>
  <c r="G56" i="1" s="1"/>
  <c r="H57" i="1"/>
  <c r="H56" i="1" s="1"/>
  <c r="I57" i="1"/>
  <c r="J57" i="1"/>
  <c r="E58" i="1"/>
  <c r="G58" i="1"/>
  <c r="H58" i="1"/>
  <c r="I58" i="1"/>
  <c r="J58" i="1"/>
  <c r="E59" i="1"/>
  <c r="G59" i="1"/>
  <c r="F59" i="1" s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H68" i="1"/>
  <c r="E69" i="1"/>
  <c r="G69" i="1"/>
  <c r="G68" i="1" s="1"/>
  <c r="H69" i="1"/>
  <c r="I69" i="1"/>
  <c r="J69" i="1"/>
  <c r="K69" i="1"/>
  <c r="K68" i="1" s="1"/>
  <c r="L69" i="1"/>
  <c r="L68" i="1" s="1"/>
  <c r="M69" i="1"/>
  <c r="M68" i="1" s="1"/>
  <c r="E70" i="1"/>
  <c r="G70" i="1"/>
  <c r="H70" i="1"/>
  <c r="I70" i="1"/>
  <c r="F70" i="1" s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F73" i="1" s="1"/>
  <c r="I73" i="1"/>
  <c r="J73" i="1"/>
  <c r="K73" i="1"/>
  <c r="L73" i="1"/>
  <c r="M73" i="1"/>
  <c r="E74" i="1"/>
  <c r="G74" i="1"/>
  <c r="H74" i="1"/>
  <c r="I74" i="1"/>
  <c r="J74" i="1"/>
  <c r="F74" i="1" s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E77" i="1" s="1"/>
  <c r="G78" i="1"/>
  <c r="F78" i="1" s="1"/>
  <c r="H78" i="1"/>
  <c r="I78" i="1"/>
  <c r="J78" i="1"/>
  <c r="E79" i="1"/>
  <c r="G79" i="1"/>
  <c r="H79" i="1"/>
  <c r="I79" i="1"/>
  <c r="J79" i="1"/>
  <c r="E80" i="1"/>
  <c r="G80" i="1"/>
  <c r="H80" i="1"/>
  <c r="I80" i="1"/>
  <c r="J80" i="1"/>
  <c r="J77" i="1" s="1"/>
  <c r="F81" i="1"/>
  <c r="E82" i="1"/>
  <c r="G82" i="1"/>
  <c r="F82" i="1" s="1"/>
  <c r="H82" i="1"/>
  <c r="I82" i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G87" i="1"/>
  <c r="H87" i="1"/>
  <c r="I87" i="1"/>
  <c r="J87" i="1"/>
  <c r="E88" i="1"/>
  <c r="G88" i="1"/>
  <c r="H88" i="1"/>
  <c r="I88" i="1"/>
  <c r="J88" i="1"/>
  <c r="E89" i="1"/>
  <c r="G89" i="1"/>
  <c r="H89" i="1"/>
  <c r="F89" i="1" s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F93" i="1" s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94" i="1" l="1"/>
  <c r="F88" i="1"/>
  <c r="H38" i="1"/>
  <c r="F37" i="1"/>
  <c r="J68" i="1"/>
  <c r="F47" i="1"/>
  <c r="H25" i="1"/>
  <c r="H22" i="1" s="1"/>
  <c r="H64" i="1" s="1"/>
  <c r="J86" i="1"/>
  <c r="F84" i="1"/>
  <c r="F76" i="1"/>
  <c r="F75" i="1"/>
  <c r="I68" i="1"/>
  <c r="F62" i="1"/>
  <c r="F53" i="1"/>
  <c r="F50" i="1"/>
  <c r="G25" i="1"/>
  <c r="G22" i="1" s="1"/>
  <c r="G64" i="1" s="1"/>
  <c r="F95" i="1"/>
  <c r="F92" i="1"/>
  <c r="I86" i="1"/>
  <c r="I77" i="1"/>
  <c r="G77" i="1"/>
  <c r="G66" i="1" s="1"/>
  <c r="F72" i="1"/>
  <c r="F71" i="1"/>
  <c r="F58" i="1"/>
  <c r="J39" i="1"/>
  <c r="J38" i="1" s="1"/>
  <c r="F32" i="1"/>
  <c r="E25" i="1"/>
  <c r="F45" i="1"/>
  <c r="F42" i="1"/>
  <c r="M64" i="1"/>
  <c r="M65" i="1" s="1"/>
  <c r="F91" i="1"/>
  <c r="F79" i="1"/>
  <c r="F60" i="1"/>
  <c r="E38" i="1"/>
  <c r="F31" i="1"/>
  <c r="H86" i="1"/>
  <c r="E68" i="1"/>
  <c r="E66" i="1" s="1"/>
  <c r="J56" i="1"/>
  <c r="F54" i="1"/>
  <c r="L64" i="1"/>
  <c r="H77" i="1"/>
  <c r="H66" i="1" s="1"/>
  <c r="F90" i="1"/>
  <c r="G86" i="1"/>
  <c r="F85" i="1"/>
  <c r="F96" i="1"/>
  <c r="E86" i="1"/>
  <c r="M66" i="1"/>
  <c r="I56" i="1"/>
  <c r="G39" i="1"/>
  <c r="G38" i="1" s="1"/>
  <c r="K64" i="1"/>
  <c r="K66" i="1"/>
  <c r="K65" i="1" s="1"/>
  <c r="L66" i="1"/>
  <c r="L65" i="1" s="1"/>
  <c r="J66" i="1"/>
  <c r="J22" i="1"/>
  <c r="J64" i="1" s="1"/>
  <c r="E22" i="1"/>
  <c r="E64" i="1" s="1"/>
  <c r="I64" i="1"/>
  <c r="F41" i="1"/>
  <c r="F39" i="1" s="1"/>
  <c r="F38" i="1" s="1"/>
  <c r="F69" i="1"/>
  <c r="F26" i="1"/>
  <c r="F23" i="1"/>
  <c r="F87" i="1"/>
  <c r="F86" i="1" s="1"/>
  <c r="F80" i="1"/>
  <c r="F77" i="1" s="1"/>
  <c r="F57" i="1"/>
  <c r="I66" i="1" l="1"/>
  <c r="I65" i="1" s="1"/>
  <c r="F56" i="1"/>
  <c r="F25" i="1"/>
  <c r="F68" i="1"/>
  <c r="F66" i="1" s="1"/>
  <c r="F22" i="1"/>
  <c r="F64" i="1" s="1"/>
  <c r="G105" i="1"/>
  <c r="G65" i="1"/>
  <c r="I105" i="1"/>
  <c r="J105" i="1"/>
  <c r="J65" i="1"/>
  <c r="E65" i="1"/>
  <c r="E105" i="1"/>
  <c r="H105" i="1"/>
  <c r="H65" i="1"/>
  <c r="F65" i="1" l="1"/>
  <c r="B105" i="1" s="1"/>
  <c r="F105" i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<sst xmlns="http://schemas.openxmlformats.org/spreadsheetml/2006/main" count="247" uniqueCount="175">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</sst>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a\AppData\Local\Microsoft\Windows\INetCache\Content.Outlook\EO60YKLF\06_RIOSV_Vratsa_B1_2026_03_19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46112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-602857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5084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597773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46115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82" zoomScale="75" zoomScaleNormal="75" workbookViewId="0">
      <selection activeCell="I119" sqref="I119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ОТЧЕТ ЗА КАСОВОТО ИЗПЪЛНЕНИЕ НА СМЕТКИТЕ ЗА ЧУЖДИ СРЕДСТВА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46112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33</v>
      </c>
      <c r="F15" s="417" t="str">
        <f>[1]OTCHET!F15</f>
        <v>Чужди средства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0</v>
      </c>
      <c r="G22" s="356">
        <f t="shared" si="0"/>
        <v>0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0</v>
      </c>
      <c r="G25" s="342">
        <f t="shared" si="1"/>
        <v>0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0</v>
      </c>
      <c r="G30" s="230">
        <f>[1]OTCHET!G90+[1]OTCHET!G93+[1]OTCHET!G94</f>
        <v>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0</v>
      </c>
      <c r="G38" s="276">
        <f t="shared" si="3"/>
        <v>0</v>
      </c>
      <c r="H38" s="275">
        <f t="shared" si="3"/>
        <v>0</v>
      </c>
      <c r="I38" s="275">
        <f t="shared" si="3"/>
        <v>0</v>
      </c>
      <c r="J38" s="274">
        <f t="shared" si="3"/>
        <v>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0</v>
      </c>
      <c r="G39" s="268">
        <f t="shared" si="4"/>
        <v>0</v>
      </c>
      <c r="H39" s="267">
        <f t="shared" si="4"/>
        <v>0</v>
      </c>
      <c r="I39" s="267">
        <f t="shared" si="4"/>
        <v>0</v>
      </c>
      <c r="J39" s="266">
        <f t="shared" si="4"/>
        <v>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0</v>
      </c>
      <c r="G40" s="260">
        <f>[1]OTCHET!G187</f>
        <v>0</v>
      </c>
      <c r="H40" s="259">
        <f>[1]OTCHET!H187</f>
        <v>0</v>
      </c>
      <c r="I40" s="259">
        <f>[1]OTCHET!I187</f>
        <v>0</v>
      </c>
      <c r="J40" s="258">
        <f>[1]OTCHET!J187</f>
        <v>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0</v>
      </c>
      <c r="G41" s="252">
        <f>[1]OTCHET!G190</f>
        <v>0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0</v>
      </c>
      <c r="G43" s="241">
        <f>+[1]OTCHET!G205+[1]OTCHET!G223+[1]OTCHET!G274</f>
        <v>0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-597773</v>
      </c>
      <c r="G56" s="196">
        <f t="shared" si="6"/>
        <v>-597773</v>
      </c>
      <c r="H56" s="195">
        <f t="shared" si="6"/>
        <v>0</v>
      </c>
      <c r="I56" s="194">
        <f t="shared" si="6"/>
        <v>0</v>
      </c>
      <c r="J56" s="193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-597773</v>
      </c>
      <c r="G58" s="91">
        <f>+[1]OTCHET!G386+[1]OTCHET!G394+[1]OTCHET!G399+[1]OTCHET!G402+[1]OTCHET!G405+[1]OTCHET!G408+[1]OTCHET!G409+[1]OTCHET!G412+[1]OTCHET!G425+[1]OTCHET!G426+[1]OTCHET!G427+[1]OTCHET!G428+[1]OTCHET!G429</f>
        <v>-597773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-597773</v>
      </c>
      <c r="G64" s="160">
        <f t="shared" si="8"/>
        <v>-597773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597773</v>
      </c>
      <c r="G66" s="146">
        <f t="shared" si="10"/>
        <v>597773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597773</v>
      </c>
      <c r="G86" s="119">
        <f t="shared" si="15"/>
        <v>597773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597773</v>
      </c>
      <c r="G88" s="105">
        <f>+[1]OTCHET!G524+[1]OTCHET!G527+[1]OTCHET!G547</f>
        <v>597773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46115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pokazateli0326</vt:lpstr>
      <vt:lpstr>'OTCHETagregirani pokazateli0326'!Област_печат</vt:lpstr>
      <vt:lpstr>'OTCHETagregirani pokazateli0326'!Печат_заглавия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2026-04-09T07:50:38Z</dcterms:created>
  <dcterms:modified xsi:type="dcterms:W3CDTF">2026-04-09T07:53:20Z</dcterms:modified>
</cp:coreProperties>
</file>