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ЗА САЙТА ФИНАНСОВИ ОТЧЕТИ 2026\Тримесечен отчет за степента на изпълнение на политиките и бюджетните програми 2026\"/>
    </mc:Choice>
  </mc:AlternateContent>
  <bookViews>
    <workbookView xWindow="-120" yWindow="-120" windowWidth="20730" windowHeight="11160"/>
  </bookViews>
  <sheets>
    <sheet name="политики+програми" sheetId="2" r:id="rId1"/>
    <sheet name="Програми" sheetId="1" r:id="rId2"/>
  </sheets>
  <calcPr calcId="162913"/>
</workbook>
</file>

<file path=xl/calcChain.xml><?xml version="1.0" encoding="utf-8"?>
<calcChain xmlns="http://schemas.openxmlformats.org/spreadsheetml/2006/main">
  <c r="H26" i="2" l="1"/>
  <c r="G26" i="2"/>
  <c r="G25" i="2" s="1"/>
  <c r="F26" i="2"/>
  <c r="D26" i="2"/>
  <c r="C26" i="2"/>
  <c r="C25" i="2" s="1"/>
  <c r="H24" i="2"/>
  <c r="H23" i="2" s="1"/>
  <c r="G24" i="2"/>
  <c r="F24" i="2"/>
  <c r="D24" i="2"/>
  <c r="D23" i="2" s="1"/>
  <c r="C24" i="2"/>
  <c r="C23" i="2" s="1"/>
  <c r="H22" i="2"/>
  <c r="G22" i="2"/>
  <c r="G14" i="2" s="1"/>
  <c r="F22" i="2"/>
  <c r="D22" i="2"/>
  <c r="C22" i="2"/>
  <c r="H21" i="2"/>
  <c r="G21" i="2"/>
  <c r="F21" i="2"/>
  <c r="D21" i="2"/>
  <c r="C21" i="2"/>
  <c r="H20" i="2"/>
  <c r="G20" i="2"/>
  <c r="F20" i="2"/>
  <c r="D20" i="2"/>
  <c r="C20" i="2"/>
  <c r="H27" i="2"/>
  <c r="G27" i="2"/>
  <c r="F27" i="2"/>
  <c r="D27" i="2"/>
  <c r="C27" i="2"/>
  <c r="H19" i="2"/>
  <c r="G19" i="2"/>
  <c r="F19" i="2"/>
  <c r="D19" i="2"/>
  <c r="C19" i="2"/>
  <c r="H18" i="2"/>
  <c r="G18" i="2"/>
  <c r="F18" i="2"/>
  <c r="D18" i="2"/>
  <c r="C18" i="2"/>
  <c r="C42" i="1"/>
  <c r="H17" i="2"/>
  <c r="H14" i="2" s="1"/>
  <c r="G17" i="2"/>
  <c r="F17" i="2"/>
  <c r="D17" i="2"/>
  <c r="D14" i="2" s="1"/>
  <c r="C17" i="2"/>
  <c r="H16" i="2"/>
  <c r="G16" i="2"/>
  <c r="F16" i="2"/>
  <c r="C16" i="2"/>
  <c r="D16" i="2"/>
  <c r="F25" i="2"/>
  <c r="H25" i="2"/>
  <c r="D25" i="2"/>
  <c r="F23" i="2"/>
  <c r="G23" i="2"/>
  <c r="G29" i="2" l="1"/>
  <c r="D29" i="2"/>
  <c r="H29" i="2"/>
  <c r="C14" i="2"/>
  <c r="C29" i="2" s="1"/>
  <c r="F14" i="2"/>
  <c r="F29" i="2" s="1"/>
  <c r="G215" i="1" l="1"/>
  <c r="H226" i="1"/>
  <c r="G226" i="1"/>
  <c r="F226" i="1"/>
  <c r="E226" i="1"/>
  <c r="D226" i="1"/>
  <c r="C226" i="1"/>
  <c r="H223" i="1"/>
  <c r="G223" i="1"/>
  <c r="F223" i="1"/>
  <c r="E223" i="1"/>
  <c r="D223" i="1"/>
  <c r="H222" i="1"/>
  <c r="G222" i="1"/>
  <c r="F222" i="1"/>
  <c r="E222" i="1"/>
  <c r="D222" i="1"/>
  <c r="C222" i="1"/>
  <c r="H221" i="1"/>
  <c r="G221" i="1"/>
  <c r="F221" i="1"/>
  <c r="E221" i="1"/>
  <c r="D221" i="1"/>
  <c r="C221" i="1"/>
  <c r="H220" i="1"/>
  <c r="H218" i="1" s="1"/>
  <c r="G220" i="1"/>
  <c r="G218" i="1" s="1"/>
  <c r="F220" i="1"/>
  <c r="E220" i="1"/>
  <c r="D220" i="1"/>
  <c r="D218" i="1" s="1"/>
  <c r="C220" i="1"/>
  <c r="C218" i="1" s="1"/>
  <c r="H216" i="1"/>
  <c r="G216" i="1"/>
  <c r="F216" i="1"/>
  <c r="E216" i="1"/>
  <c r="D216" i="1"/>
  <c r="C216" i="1"/>
  <c r="H215" i="1"/>
  <c r="F215" i="1"/>
  <c r="E215" i="1"/>
  <c r="D215" i="1"/>
  <c r="C215" i="1"/>
  <c r="H214" i="1"/>
  <c r="G214" i="1"/>
  <c r="F214" i="1"/>
  <c r="E214" i="1"/>
  <c r="D214" i="1"/>
  <c r="C214" i="1"/>
  <c r="H196" i="1"/>
  <c r="H202" i="1" s="1"/>
  <c r="G196" i="1"/>
  <c r="F196" i="1"/>
  <c r="E196" i="1"/>
  <c r="D196" i="1"/>
  <c r="D202" i="1" s="1"/>
  <c r="C196" i="1"/>
  <c r="H190" i="1"/>
  <c r="G190" i="1"/>
  <c r="G202" i="1" s="1"/>
  <c r="F190" i="1"/>
  <c r="F202" i="1" s="1"/>
  <c r="E190" i="1"/>
  <c r="D190" i="1"/>
  <c r="C190" i="1"/>
  <c r="C202" i="1" s="1"/>
  <c r="H176" i="1"/>
  <c r="G176" i="1"/>
  <c r="G182" i="1" s="1"/>
  <c r="F176" i="1"/>
  <c r="E176" i="1"/>
  <c r="D176" i="1"/>
  <c r="C176" i="1"/>
  <c r="C182" i="1" s="1"/>
  <c r="H170" i="1"/>
  <c r="G170" i="1"/>
  <c r="F170" i="1"/>
  <c r="E170" i="1"/>
  <c r="D170" i="1"/>
  <c r="C170" i="1"/>
  <c r="H156" i="1"/>
  <c r="H162" i="1" s="1"/>
  <c r="G156" i="1"/>
  <c r="F156" i="1"/>
  <c r="E156" i="1"/>
  <c r="D156" i="1"/>
  <c r="D162" i="1" s="1"/>
  <c r="C156" i="1"/>
  <c r="H150" i="1"/>
  <c r="G150" i="1"/>
  <c r="G162" i="1" s="1"/>
  <c r="F150" i="1"/>
  <c r="F162" i="1" s="1"/>
  <c r="E150" i="1"/>
  <c r="D150" i="1"/>
  <c r="C150" i="1"/>
  <c r="C162" i="1" s="1"/>
  <c r="H136" i="1"/>
  <c r="G136" i="1"/>
  <c r="G142" i="1" s="1"/>
  <c r="F136" i="1"/>
  <c r="E136" i="1"/>
  <c r="D136" i="1"/>
  <c r="C136" i="1"/>
  <c r="C142" i="1" s="1"/>
  <c r="H130" i="1"/>
  <c r="H142" i="1" s="1"/>
  <c r="G130" i="1"/>
  <c r="F130" i="1"/>
  <c r="E130" i="1"/>
  <c r="E142" i="1" s="1"/>
  <c r="E22" i="2" s="1"/>
  <c r="D130" i="1"/>
  <c r="D142" i="1" s="1"/>
  <c r="C130" i="1"/>
  <c r="H116" i="1"/>
  <c r="H122" i="1" s="1"/>
  <c r="G116" i="1"/>
  <c r="F116" i="1"/>
  <c r="E116" i="1"/>
  <c r="D116" i="1"/>
  <c r="D122" i="1" s="1"/>
  <c r="C116" i="1"/>
  <c r="H110" i="1"/>
  <c r="G110" i="1"/>
  <c r="G122" i="1" s="1"/>
  <c r="F110" i="1"/>
  <c r="F122" i="1" s="1"/>
  <c r="E110" i="1"/>
  <c r="D110" i="1"/>
  <c r="C110" i="1"/>
  <c r="C122" i="1" s="1"/>
  <c r="H96" i="1"/>
  <c r="G96" i="1"/>
  <c r="F96" i="1"/>
  <c r="E96" i="1"/>
  <c r="D96" i="1"/>
  <c r="C96" i="1"/>
  <c r="H90" i="1"/>
  <c r="H102" i="1" s="1"/>
  <c r="G90" i="1"/>
  <c r="F90" i="1"/>
  <c r="E90" i="1"/>
  <c r="E102" i="1" s="1"/>
  <c r="E20" i="2" s="1"/>
  <c r="D90" i="1"/>
  <c r="D102" i="1" s="1"/>
  <c r="C90" i="1"/>
  <c r="H76" i="1"/>
  <c r="G76" i="1"/>
  <c r="F76" i="1"/>
  <c r="E76" i="1"/>
  <c r="D76" i="1"/>
  <c r="C76" i="1"/>
  <c r="H70" i="1"/>
  <c r="G70" i="1"/>
  <c r="F70" i="1"/>
  <c r="E70" i="1"/>
  <c r="D70" i="1"/>
  <c r="C70" i="1"/>
  <c r="H56" i="1"/>
  <c r="G56" i="1"/>
  <c r="G62" i="1" s="1"/>
  <c r="F56" i="1"/>
  <c r="F62" i="1" s="1"/>
  <c r="E56" i="1"/>
  <c r="D56" i="1"/>
  <c r="C56" i="1"/>
  <c r="C62" i="1" s="1"/>
  <c r="H50" i="1"/>
  <c r="H62" i="1" s="1"/>
  <c r="G50" i="1"/>
  <c r="F50" i="1"/>
  <c r="E50" i="1"/>
  <c r="E62" i="1" s="1"/>
  <c r="E18" i="2" s="1"/>
  <c r="D50" i="1"/>
  <c r="D62" i="1" s="1"/>
  <c r="C50" i="1"/>
  <c r="H36" i="1"/>
  <c r="H42" i="1" s="1"/>
  <c r="G36" i="1"/>
  <c r="F36" i="1"/>
  <c r="E36" i="1"/>
  <c r="D36" i="1"/>
  <c r="D42" i="1" s="1"/>
  <c r="C36" i="1"/>
  <c r="H30" i="1"/>
  <c r="G30" i="1"/>
  <c r="G42" i="1" s="1"/>
  <c r="F30" i="1"/>
  <c r="F42" i="1" s="1"/>
  <c r="E30" i="1"/>
  <c r="D30" i="1"/>
  <c r="C30" i="1"/>
  <c r="H16" i="1"/>
  <c r="G16" i="1"/>
  <c r="F16" i="1"/>
  <c r="E16" i="1"/>
  <c r="D16" i="1"/>
  <c r="C16" i="1"/>
  <c r="H10" i="1"/>
  <c r="H22" i="1" s="1"/>
  <c r="G10" i="1"/>
  <c r="F10" i="1"/>
  <c r="E10" i="1"/>
  <c r="E22" i="1" s="1"/>
  <c r="E16" i="2" s="1"/>
  <c r="D10" i="1"/>
  <c r="D22" i="1" s="1"/>
  <c r="C10" i="1"/>
  <c r="E162" i="1" l="1"/>
  <c r="E24" i="2" s="1"/>
  <c r="E23" i="2" s="1"/>
  <c r="E122" i="1"/>
  <c r="E21" i="2" s="1"/>
  <c r="E202" i="1"/>
  <c r="E27" i="2" s="1"/>
  <c r="E182" i="1"/>
  <c r="E26" i="2" s="1"/>
  <c r="E25" i="2" s="1"/>
  <c r="E42" i="1"/>
  <c r="E17" i="2" s="1"/>
  <c r="D182" i="1"/>
  <c r="H182" i="1"/>
  <c r="F218" i="1"/>
  <c r="F182" i="1"/>
  <c r="F142" i="1"/>
  <c r="F102" i="1"/>
  <c r="C102" i="1"/>
  <c r="G102" i="1"/>
  <c r="F82" i="1"/>
  <c r="E218" i="1"/>
  <c r="C82" i="1"/>
  <c r="G82" i="1"/>
  <c r="D82" i="1"/>
  <c r="H82" i="1"/>
  <c r="E82" i="1"/>
  <c r="E19" i="2" s="1"/>
  <c r="D212" i="1"/>
  <c r="D224" i="1" s="1"/>
  <c r="H212" i="1"/>
  <c r="H224" i="1" s="1"/>
  <c r="E212" i="1"/>
  <c r="E224" i="1" s="1"/>
  <c r="F22" i="1"/>
  <c r="C22" i="1"/>
  <c r="G22" i="1"/>
  <c r="F212" i="1"/>
  <c r="F224" i="1" s="1"/>
  <c r="C212" i="1"/>
  <c r="C224" i="1" s="1"/>
  <c r="G212" i="1"/>
  <c r="G224" i="1" s="1"/>
  <c r="E14" i="2" l="1"/>
  <c r="E29" i="2" s="1"/>
</calcChain>
</file>

<file path=xl/sharedStrings.xml><?xml version="1.0" encoding="utf-8"?>
<sst xmlns="http://schemas.openxmlformats.org/spreadsheetml/2006/main" count="350" uniqueCount="77">
  <si>
    <t>Отчет на ведомствените и администрираните разходи по бюджетни програми</t>
  </si>
  <si>
    <t xml:space="preserve">    (отчетен период)</t>
  </si>
  <si>
    <t>Разходи по бюджетната програма</t>
  </si>
  <si>
    <t>(в лева)</t>
  </si>
  <si>
    <t>Отчет</t>
  </si>
  <si>
    <t>към</t>
  </si>
  <si>
    <t>I. Ведомствени разходи по бюджета</t>
  </si>
  <si>
    <t>от тях за:</t>
  </si>
  <si>
    <t>Персонал</t>
  </si>
  <si>
    <t>Издръжка</t>
  </si>
  <si>
    <t>Капиталови разходи</t>
  </si>
  <si>
    <t>II. Администрирани разходни параграфи по бюджета</t>
  </si>
  <si>
    <t>Общо разходи по бюджета (I+II)</t>
  </si>
  <si>
    <t>Численост на щатния персонал</t>
  </si>
  <si>
    <t xml:space="preserve">Отчет за изпълнението на бюджета с тримесечна информация за разходите по бюджетни програми по бюджета </t>
  </si>
  <si>
    <t>Класификационен код*</t>
  </si>
  <si>
    <t>Бюджетна програма „Администрация“</t>
  </si>
  <si>
    <t>Общо разходи</t>
  </si>
  <si>
    <t>от тях:</t>
  </si>
  <si>
    <t>Разходи по бюджетните програми</t>
  </si>
  <si>
    <t xml:space="preserve">(наименование на бюджетната организация)                                                       (отчетен период) </t>
  </si>
  <si>
    <t>(отчетен период)</t>
  </si>
  <si>
    <t>Отчет на разходите по области на политики/функционални области и бюджетни програми</t>
  </si>
  <si>
    <t xml:space="preserve">Наименование на областта на политика/функционалната област /бюджетната програма </t>
  </si>
  <si>
    <t>* Класификационен код съгласно Решение № 780 на Министерския съвет от 2023 г.</t>
  </si>
  <si>
    <t>Закон 2026</t>
  </si>
  <si>
    <t>Уточнен план 2026 г.</t>
  </si>
  <si>
    <t>30 септември 2026 г.</t>
  </si>
  <si>
    <t>31 декември 2026 г.</t>
  </si>
  <si>
    <t>(в евро)</t>
  </si>
  <si>
    <r>
      <t>1900.01.01</t>
    </r>
    <r>
      <rPr>
        <b/>
        <sz val="10"/>
        <color indexed="8"/>
        <rFont val="Times New Roman"/>
        <family val="1"/>
        <charset val="204"/>
      </rPr>
      <t xml:space="preserve"> - 'Бюджетна програма „Оценка, управление и опазване на водите на Република България“</t>
    </r>
  </si>
  <si>
    <t>1900.01.00</t>
  </si>
  <si>
    <t>Политика в областта на опазването и ползването на компонентите на околната среда</t>
  </si>
  <si>
    <t>1900.01.01</t>
  </si>
  <si>
    <t>Бюджетна програма „Оценка, управление и опазване на водите на Република България“</t>
  </si>
  <si>
    <t>1900.01.02</t>
  </si>
  <si>
    <t>Бюджетна програма „Интегрирана система за управление на отпадъците и опазване на почвите“</t>
  </si>
  <si>
    <t>1900.01.03</t>
  </si>
  <si>
    <t>Бюджетна програма „Намаляване на вредните емисии в атмосферата и подобряване качеството на атмосферния въздух“</t>
  </si>
  <si>
    <t>1900.01.04</t>
  </si>
  <si>
    <t>Бюджетна програма „Съхраняване, укрепване и възстановяване на екосистеми, местообитания, видове и генетичните им ресурси“</t>
  </si>
  <si>
    <t>1900.01.05</t>
  </si>
  <si>
    <t>Бюджетна програма „Информиране, участие на обществеността в процеса на вземане на решения и прилагане на механизмите за контрол“</t>
  </si>
  <si>
    <t>1900.01.06</t>
  </si>
  <si>
    <t>Бюджетна програма „Оценка и управление на въздействието върху околната среда“</t>
  </si>
  <si>
    <t>1900.01.07</t>
  </si>
  <si>
    <t>Бюджетна програма „Управление на дейностите по изменение на климата“</t>
  </si>
  <si>
    <t>1900.02.00</t>
  </si>
  <si>
    <t>Политика в областта на Националната система за мониторинг на околната среда и информационна обезпеченост</t>
  </si>
  <si>
    <t>1900.02.01</t>
  </si>
  <si>
    <t>Бюджетна програма „Национална система за мониторинг на околната среда и информационна обезпеченост“</t>
  </si>
  <si>
    <t>1900.03.00</t>
  </si>
  <si>
    <t>Други бюджетни програми</t>
  </si>
  <si>
    <t>1900.03.01</t>
  </si>
  <si>
    <t>Бюджетна програма „Дейности по метеорология, хидрология и агрометеорология“</t>
  </si>
  <si>
    <t>1900.04.00</t>
  </si>
  <si>
    <r>
      <t>1900.01.02</t>
    </r>
    <r>
      <rPr>
        <b/>
        <sz val="10"/>
        <color indexed="8"/>
        <rFont val="Times New Roman"/>
        <family val="1"/>
        <charset val="204"/>
      </rPr>
      <t>- 'Бюджетна програма „Интегрирана система за управление на отпадъците и опазване на почвите“</t>
    </r>
  </si>
  <si>
    <r>
      <t>1900.01.03</t>
    </r>
    <r>
      <rPr>
        <b/>
        <sz val="10"/>
        <color indexed="8"/>
        <rFont val="Times New Roman"/>
        <family val="1"/>
        <charset val="204"/>
      </rPr>
      <t xml:space="preserve"> - 'Бюджетна програма „Намаляване на вредните емисии в атмосферата и подобряване качеството на атмосферния въздух“</t>
    </r>
  </si>
  <si>
    <r>
      <t>1900.01.04</t>
    </r>
    <r>
      <rPr>
        <b/>
        <sz val="10"/>
        <color indexed="8"/>
        <rFont val="Times New Roman"/>
        <family val="1"/>
        <charset val="204"/>
      </rPr>
      <t xml:space="preserve"> - 'Бюджетна програма „Съхраняване, укрепване и възстановяване на екосистеми, местообитания, видове и генетичните им ресурси“</t>
    </r>
  </si>
  <si>
    <t>Текущи трансфери, обезщетения и помощи за домакинствата</t>
  </si>
  <si>
    <r>
      <t>1900.01.05</t>
    </r>
    <r>
      <rPr>
        <b/>
        <sz val="10"/>
        <color indexed="8"/>
        <rFont val="Times New Roman"/>
        <family val="1"/>
        <charset val="204"/>
      </rPr>
      <t>- 'Бюджетна програма „Информиране, участие на обществеността в процеса на вземане на решения и прилагане на механизмите за контрол“</t>
    </r>
  </si>
  <si>
    <t>,</t>
  </si>
  <si>
    <r>
      <t>1900.01.06</t>
    </r>
    <r>
      <rPr>
        <b/>
        <sz val="10"/>
        <color indexed="8"/>
        <rFont val="Times New Roman"/>
        <family val="1"/>
        <charset val="204"/>
      </rPr>
      <t xml:space="preserve"> - 'Бюджетна програма „Оценка и управление на въздействието върху околната среда“</t>
    </r>
  </si>
  <si>
    <r>
      <t>1900.01.07</t>
    </r>
    <r>
      <rPr>
        <b/>
        <sz val="10"/>
        <color indexed="8"/>
        <rFont val="Times New Roman"/>
        <family val="1"/>
        <charset val="204"/>
      </rPr>
      <t xml:space="preserve"> - 'Бюджетна програма „Управление на дейностите по изменение на климата“</t>
    </r>
  </si>
  <si>
    <r>
      <t>1900.02.01</t>
    </r>
    <r>
      <rPr>
        <b/>
        <sz val="10"/>
        <color indexed="8"/>
        <rFont val="Times New Roman"/>
        <family val="1"/>
        <charset val="204"/>
      </rPr>
      <t xml:space="preserve"> -'Бюджетна програма „Национална система за мониторинг на околната среда и информационна </t>
    </r>
  </si>
  <si>
    <r>
      <t>1900.03.01</t>
    </r>
    <r>
      <rPr>
        <b/>
        <sz val="10"/>
        <color indexed="8"/>
        <rFont val="Times New Roman"/>
        <family val="1"/>
        <charset val="204"/>
      </rPr>
      <t xml:space="preserve"> -'Бюджетна програма „Дейности по метеорология, хидрология и агрометеорология“</t>
    </r>
  </si>
  <si>
    <t>Стипендии</t>
  </si>
  <si>
    <t>Разходи за членски внос и участие в нетърговски организации и дейности</t>
  </si>
  <si>
    <r>
      <t>1900.04.00</t>
    </r>
    <r>
      <rPr>
        <b/>
        <sz val="10"/>
        <color indexed="8"/>
        <rFont val="Times New Roman"/>
        <family val="1"/>
        <charset val="204"/>
      </rPr>
      <t xml:space="preserve"> -'Бюджетна програма „Администрация“</t>
    </r>
  </si>
  <si>
    <t>към 31.03.2026 г.</t>
  </si>
  <si>
    <t>30 юни     2026 г.</t>
  </si>
  <si>
    <t>31 март      2026 г.</t>
  </si>
  <si>
    <t>31 март       2026 г.</t>
  </si>
  <si>
    <t>30 юни      2026 г.</t>
  </si>
  <si>
    <r>
      <t>Общо разходи по</t>
    </r>
    <r>
      <rPr>
        <b/>
        <sz val="10"/>
        <color theme="1"/>
        <rFont val="Times New Roman"/>
        <family val="1"/>
        <charset val="204"/>
      </rPr>
      <t xml:space="preserve"> бюджетните програми на ВРБ РИОСВ-Враца</t>
    </r>
  </si>
  <si>
    <t>на Регионална инспекция по околната среда и водите Враца към 31.03.2026 г.</t>
  </si>
  <si>
    <t>30 юни       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</si>
</sst>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\ _л_в_."/>
  </numFmts>
  <fonts count="10" x14ac:knownFonts="1">
    <font>
      <sz val="10"/>
      <color theme="1"/>
      <name val="Times New Roman"/>
      <family val="2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5" xfId="0" applyFont="1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right" vertical="center" wrapText="1"/>
    </xf>
    <xf numFmtId="0" fontId="1" fillId="0" borderId="4" xfId="0" applyFont="1" applyBorder="1" applyAlignment="1">
      <alignment vertical="center" wrapText="1"/>
    </xf>
    <xf numFmtId="0" fontId="1" fillId="0" borderId="4" xfId="0" applyFont="1" applyBorder="1" applyAlignment="1">
      <alignment horizontal="left" vertical="center" wrapText="1" indent="1"/>
    </xf>
    <xf numFmtId="0" fontId="1" fillId="0" borderId="6" xfId="0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justify" vertical="center"/>
    </xf>
    <xf numFmtId="0" fontId="2" fillId="0" borderId="0" xfId="0" applyFont="1" applyAlignment="1">
      <alignment horizontal="right" vertical="center" indent="15"/>
    </xf>
    <xf numFmtId="0" fontId="2" fillId="0" borderId="9" xfId="0" applyFont="1" applyBorder="1" applyAlignment="1">
      <alignment horizontal="center" vertical="center" wrapText="1"/>
    </xf>
    <xf numFmtId="0" fontId="5" fillId="0" borderId="6" xfId="0" applyFont="1" applyBorder="1" applyAlignment="1">
      <alignment vertical="center" wrapText="1"/>
    </xf>
    <xf numFmtId="0" fontId="7" fillId="0" borderId="6" xfId="0" applyFont="1" applyBorder="1" applyAlignment="1">
      <alignment horizontal="left" vertical="center" wrapText="1" indent="1"/>
    </xf>
    <xf numFmtId="0" fontId="1" fillId="0" borderId="6" xfId="0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6" xfId="0" quotePrefix="1" applyFont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0" fillId="0" borderId="0" xfId="0" applyFill="1"/>
    <xf numFmtId="0" fontId="0" fillId="0" borderId="0" xfId="0" applyAlignment="1">
      <alignment horizontal="left"/>
    </xf>
    <xf numFmtId="0" fontId="0" fillId="0" borderId="0" xfId="0" applyAlignment="1">
      <alignment wrapText="1"/>
    </xf>
    <xf numFmtId="0" fontId="2" fillId="2" borderId="4" xfId="0" applyFont="1" applyFill="1" applyBorder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3" fontId="2" fillId="0" borderId="6" xfId="0" applyNumberFormat="1" applyFont="1" applyBorder="1" applyAlignment="1">
      <alignment horizontal="right" vertical="center" wrapText="1"/>
    </xf>
    <xf numFmtId="3" fontId="1" fillId="0" borderId="6" xfId="0" applyNumberFormat="1" applyFont="1" applyBorder="1" applyAlignment="1">
      <alignment horizontal="right" vertical="center" wrapText="1"/>
    </xf>
    <xf numFmtId="3" fontId="2" fillId="2" borderId="6" xfId="0" applyNumberFormat="1" applyFont="1" applyFill="1" applyBorder="1" applyAlignment="1">
      <alignment horizontal="right" vertical="center" wrapText="1"/>
    </xf>
    <xf numFmtId="164" fontId="1" fillId="0" borderId="6" xfId="0" applyNumberFormat="1" applyFont="1" applyBorder="1" applyAlignment="1">
      <alignment vertical="center" wrapText="1"/>
    </xf>
    <xf numFmtId="3" fontId="9" fillId="0" borderId="1" xfId="0" applyNumberFormat="1" applyFont="1" applyFill="1" applyBorder="1"/>
    <xf numFmtId="3" fontId="1" fillId="0" borderId="11" xfId="0" applyNumberFormat="1" applyFont="1" applyBorder="1" applyAlignment="1">
      <alignment horizontal="right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2" fillId="0" borderId="8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quotePrefix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8" xfId="0" quotePrefix="1" applyFont="1" applyBorder="1" applyAlignment="1">
      <alignment horizontal="center" vertical="center" wrapText="1"/>
    </xf>
    <xf numFmtId="0" fontId="2" fillId="0" borderId="5" xfId="0" quotePrefix="1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center" vertical="center" wrapText="1"/>
    </xf>
    <xf numFmtId="0" fontId="5" fillId="0" borderId="1" xfId="0" quotePrefix="1" applyFont="1" applyBorder="1" applyAlignment="1">
      <alignment horizontal="justify" vertical="center" wrapText="1"/>
    </xf>
    <xf numFmtId="0" fontId="5" fillId="0" borderId="2" xfId="0" quotePrefix="1" applyFont="1" applyBorder="1" applyAlignment="1">
      <alignment horizontal="justify" vertical="center" wrapText="1"/>
    </xf>
    <xf numFmtId="0" fontId="5" fillId="0" borderId="3" xfId="0" quotePrefix="1" applyFont="1" applyBorder="1" applyAlignment="1">
      <alignment horizontal="justify" vertical="center" wrapText="1"/>
    </xf>
    <xf numFmtId="0" fontId="5" fillId="0" borderId="2" xfId="0" applyFont="1" applyBorder="1" applyAlignment="1">
      <alignment horizontal="justify" vertical="center" wrapText="1"/>
    </xf>
    <xf numFmtId="0" fontId="5" fillId="0" borderId="3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justify" vertical="center" wrapText="1"/>
    </xf>
    <xf numFmtId="0" fontId="4" fillId="0" borderId="10" xfId="0" applyFont="1" applyBorder="1" applyAlignment="1">
      <alignment horizontal="center" vertical="center"/>
    </xf>
  </cellXfs>
  <cellStyles count="1">
    <cellStyle name="Нормален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32"/>
  <sheetViews>
    <sheetView tabSelected="1" zoomScale="80" zoomScaleNormal="80" workbookViewId="0">
      <selection activeCell="M14" sqref="M14"/>
    </sheetView>
  </sheetViews>
  <sheetFormatPr defaultRowHeight="12.75" x14ac:dyDescent="0.2"/>
  <cols>
    <col min="1" max="1" width="15" customWidth="1"/>
    <col min="2" max="2" width="40" customWidth="1"/>
    <col min="3" max="3" width="13.33203125" customWidth="1"/>
    <col min="4" max="4" width="13.83203125" customWidth="1"/>
    <col min="5" max="5" width="17.83203125" customWidth="1"/>
    <col min="6" max="7" width="16.33203125" customWidth="1"/>
    <col min="8" max="8" width="15.33203125" customWidth="1"/>
  </cols>
  <sheetData>
    <row r="3" spans="1:8" ht="42" customHeight="1" x14ac:dyDescent="0.2">
      <c r="A3" s="38" t="s">
        <v>14</v>
      </c>
      <c r="B3" s="38"/>
      <c r="C3" s="38"/>
      <c r="D3" s="38"/>
      <c r="E3" s="38"/>
      <c r="F3" s="38"/>
      <c r="G3" s="38"/>
      <c r="H3" s="38"/>
    </row>
    <row r="4" spans="1:8" ht="15.75" x14ac:dyDescent="0.2">
      <c r="A4" s="39" t="s">
        <v>75</v>
      </c>
      <c r="B4" s="39"/>
      <c r="C4" s="39"/>
      <c r="D4" s="39"/>
      <c r="E4" s="39"/>
      <c r="F4" s="39"/>
      <c r="G4" s="39"/>
      <c r="H4" s="39"/>
    </row>
    <row r="5" spans="1:8" x14ac:dyDescent="0.2">
      <c r="A5" s="40" t="s">
        <v>20</v>
      </c>
      <c r="B5" s="41"/>
      <c r="C5" s="41"/>
      <c r="D5" s="41"/>
      <c r="E5" s="41"/>
      <c r="F5" s="41"/>
      <c r="G5" s="41"/>
      <c r="H5" s="41"/>
    </row>
    <row r="6" spans="1:8" ht="15.75" x14ac:dyDescent="0.2">
      <c r="A6" s="10"/>
    </row>
    <row r="7" spans="1:8" ht="15.75" x14ac:dyDescent="0.2">
      <c r="A7" s="39" t="s">
        <v>22</v>
      </c>
      <c r="B7" s="39"/>
      <c r="C7" s="39"/>
      <c r="D7" s="39"/>
      <c r="E7" s="39"/>
      <c r="F7" s="39"/>
      <c r="G7" s="39"/>
      <c r="H7" s="39"/>
    </row>
    <row r="8" spans="1:8" ht="15.75" x14ac:dyDescent="0.2">
      <c r="A8" s="39" t="s">
        <v>69</v>
      </c>
      <c r="B8" s="39"/>
      <c r="C8" s="39"/>
      <c r="D8" s="39"/>
      <c r="E8" s="39"/>
      <c r="F8" s="39"/>
      <c r="G8" s="39"/>
      <c r="H8" s="39"/>
    </row>
    <row r="9" spans="1:8" x14ac:dyDescent="0.2">
      <c r="A9" s="41" t="s">
        <v>21</v>
      </c>
      <c r="B9" s="41"/>
      <c r="C9" s="41"/>
      <c r="D9" s="41"/>
      <c r="E9" s="41"/>
      <c r="F9" s="41"/>
      <c r="G9" s="41"/>
      <c r="H9" s="41"/>
    </row>
    <row r="10" spans="1:8" ht="13.5" thickBot="1" x14ac:dyDescent="0.25">
      <c r="A10" s="11" t="s">
        <v>3</v>
      </c>
      <c r="H10" s="20" t="s">
        <v>29</v>
      </c>
    </row>
    <row r="11" spans="1:8" ht="12.75" customHeight="1" x14ac:dyDescent="0.2">
      <c r="A11" s="35" t="s">
        <v>15</v>
      </c>
      <c r="B11" s="35" t="s">
        <v>23</v>
      </c>
      <c r="C11" s="35" t="s">
        <v>25</v>
      </c>
      <c r="D11" s="42" t="s">
        <v>26</v>
      </c>
      <c r="E11" s="12" t="s">
        <v>4</v>
      </c>
      <c r="F11" s="12" t="s">
        <v>4</v>
      </c>
      <c r="G11" s="12" t="s">
        <v>4</v>
      </c>
      <c r="H11" s="12" t="s">
        <v>4</v>
      </c>
    </row>
    <row r="12" spans="1:8" x14ac:dyDescent="0.2">
      <c r="A12" s="36"/>
      <c r="B12" s="36"/>
      <c r="C12" s="36"/>
      <c r="D12" s="43"/>
      <c r="E12" s="3" t="s">
        <v>5</v>
      </c>
      <c r="F12" s="3" t="s">
        <v>5</v>
      </c>
      <c r="G12" s="3" t="s">
        <v>5</v>
      </c>
      <c r="H12" s="3" t="s">
        <v>5</v>
      </c>
    </row>
    <row r="13" spans="1:8" ht="39.950000000000003" customHeight="1" thickBot="1" x14ac:dyDescent="0.25">
      <c r="A13" s="37"/>
      <c r="B13" s="37"/>
      <c r="C13" s="37"/>
      <c r="D13" s="44"/>
      <c r="E13" s="19" t="s">
        <v>71</v>
      </c>
      <c r="F13" s="4" t="s">
        <v>76</v>
      </c>
      <c r="G13" s="4" t="s">
        <v>27</v>
      </c>
      <c r="H13" s="4" t="s">
        <v>28</v>
      </c>
    </row>
    <row r="14" spans="1:8" ht="45" customHeight="1" thickBot="1" x14ac:dyDescent="0.25">
      <c r="A14" s="16" t="s">
        <v>31</v>
      </c>
      <c r="B14" s="13" t="s">
        <v>32</v>
      </c>
      <c r="C14" s="27">
        <f>C16+C17+C18+C19+C20+C21+C22</f>
        <v>0</v>
      </c>
      <c r="D14" s="27">
        <f>D16+D17+D18+D19+D20+D21+D22</f>
        <v>0</v>
      </c>
      <c r="E14" s="27">
        <f>E16+E17+E18+E19+E20+E21+E22</f>
        <v>83023</v>
      </c>
      <c r="F14" s="27">
        <f>F16+F17+F18+F19+F20+F21+F22</f>
        <v>0</v>
      </c>
      <c r="G14" s="27">
        <f t="shared" ref="G14:H14" si="0">G16+G17+G18+G19+G20+G21+G22</f>
        <v>0</v>
      </c>
      <c r="H14" s="27">
        <f t="shared" si="0"/>
        <v>0</v>
      </c>
    </row>
    <row r="15" spans="1:8" ht="13.5" thickBot="1" x14ac:dyDescent="0.25">
      <c r="A15" s="45"/>
      <c r="B15" s="46"/>
      <c r="C15" s="46"/>
      <c r="D15" s="46"/>
      <c r="E15" s="46"/>
      <c r="F15" s="46"/>
      <c r="G15" s="47"/>
      <c r="H15" s="5"/>
    </row>
    <row r="16" spans="1:8" ht="45" customHeight="1" thickBot="1" x14ac:dyDescent="0.25">
      <c r="A16" s="17" t="s">
        <v>33</v>
      </c>
      <c r="B16" s="14" t="s">
        <v>34</v>
      </c>
      <c r="C16" s="28">
        <f>Програми!C22</f>
        <v>0</v>
      </c>
      <c r="D16" s="28">
        <f>Програми!D22</f>
        <v>0</v>
      </c>
      <c r="E16" s="28">
        <f>Програми!E22</f>
        <v>10693</v>
      </c>
      <c r="F16" s="28">
        <f>Програми!F22</f>
        <v>0</v>
      </c>
      <c r="G16" s="28">
        <f>Програми!G22</f>
        <v>0</v>
      </c>
      <c r="H16" s="28">
        <f>Програми!H22</f>
        <v>0</v>
      </c>
    </row>
    <row r="17" spans="1:8" ht="45" customHeight="1" thickBot="1" x14ac:dyDescent="0.25">
      <c r="A17" s="17" t="s">
        <v>35</v>
      </c>
      <c r="B17" s="14" t="s">
        <v>36</v>
      </c>
      <c r="C17" s="28">
        <f>Програми!C42</f>
        <v>0</v>
      </c>
      <c r="D17" s="28">
        <f>Програми!D42</f>
        <v>0</v>
      </c>
      <c r="E17" s="28">
        <f>Програми!E42</f>
        <v>21590</v>
      </c>
      <c r="F17" s="28">
        <f>Програми!F42</f>
        <v>0</v>
      </c>
      <c r="G17" s="28">
        <f>Програми!G42</f>
        <v>0</v>
      </c>
      <c r="H17" s="28">
        <f>Програми!H42</f>
        <v>0</v>
      </c>
    </row>
    <row r="18" spans="1:8" ht="54.95" customHeight="1" thickBot="1" x14ac:dyDescent="0.25">
      <c r="A18" s="17" t="s">
        <v>37</v>
      </c>
      <c r="B18" s="14" t="s">
        <v>38</v>
      </c>
      <c r="C18" s="28">
        <f>Програми!C62</f>
        <v>0</v>
      </c>
      <c r="D18" s="28">
        <f>Програми!D62</f>
        <v>0</v>
      </c>
      <c r="E18" s="28">
        <f>Програми!E62</f>
        <v>9875</v>
      </c>
      <c r="F18" s="28">
        <f>Програми!F62</f>
        <v>0</v>
      </c>
      <c r="G18" s="28">
        <f>Програми!G62</f>
        <v>0</v>
      </c>
      <c r="H18" s="28">
        <f>Програми!H62</f>
        <v>0</v>
      </c>
    </row>
    <row r="19" spans="1:8" ht="60" customHeight="1" thickBot="1" x14ac:dyDescent="0.25">
      <c r="A19" s="18" t="s">
        <v>39</v>
      </c>
      <c r="B19" s="15" t="s">
        <v>40</v>
      </c>
      <c r="C19" s="28">
        <f>Програми!C82</f>
        <v>0</v>
      </c>
      <c r="D19" s="28">
        <f>Програми!D82</f>
        <v>0</v>
      </c>
      <c r="E19" s="28">
        <f>Програми!E82</f>
        <v>25520</v>
      </c>
      <c r="F19" s="28">
        <f>Програми!F82</f>
        <v>0</v>
      </c>
      <c r="G19" s="28">
        <f>Програми!G82</f>
        <v>0</v>
      </c>
      <c r="H19" s="28">
        <f>Програми!H82</f>
        <v>0</v>
      </c>
    </row>
    <row r="20" spans="1:8" ht="60" customHeight="1" thickBot="1" x14ac:dyDescent="0.25">
      <c r="A20" s="18" t="s">
        <v>41</v>
      </c>
      <c r="B20" s="15" t="s">
        <v>42</v>
      </c>
      <c r="C20" s="28">
        <f>Програми!C102</f>
        <v>0</v>
      </c>
      <c r="D20" s="28">
        <f>Програми!D102</f>
        <v>0</v>
      </c>
      <c r="E20" s="28">
        <f>Програми!E102</f>
        <v>0</v>
      </c>
      <c r="F20" s="28">
        <f>Програми!F102</f>
        <v>0</v>
      </c>
      <c r="G20" s="28">
        <f>Програми!G102</f>
        <v>0</v>
      </c>
      <c r="H20" s="28">
        <f>Програми!H102</f>
        <v>0</v>
      </c>
    </row>
    <row r="21" spans="1:8" ht="45" customHeight="1" thickBot="1" x14ac:dyDescent="0.25">
      <c r="A21" s="18" t="s">
        <v>43</v>
      </c>
      <c r="B21" s="15" t="s">
        <v>44</v>
      </c>
      <c r="C21" s="28">
        <f>Програми!C122</f>
        <v>0</v>
      </c>
      <c r="D21" s="28">
        <f>Програми!D122</f>
        <v>0</v>
      </c>
      <c r="E21" s="28">
        <f>Програми!E122</f>
        <v>15345</v>
      </c>
      <c r="F21" s="28">
        <f>Програми!F122</f>
        <v>0</v>
      </c>
      <c r="G21" s="28">
        <f>Програми!G122</f>
        <v>0</v>
      </c>
      <c r="H21" s="28">
        <f>Програми!H122</f>
        <v>0</v>
      </c>
    </row>
    <row r="22" spans="1:8" ht="41.25" customHeight="1" thickBot="1" x14ac:dyDescent="0.25">
      <c r="A22" s="18" t="s">
        <v>45</v>
      </c>
      <c r="B22" s="15" t="s">
        <v>46</v>
      </c>
      <c r="C22" s="28">
        <f>Програми!C142</f>
        <v>0</v>
      </c>
      <c r="D22" s="28">
        <f>Програми!D142</f>
        <v>0</v>
      </c>
      <c r="E22" s="28">
        <f>Програми!E142</f>
        <v>0</v>
      </c>
      <c r="F22" s="28">
        <f>Програми!F142</f>
        <v>0</v>
      </c>
      <c r="G22" s="28">
        <f>Програми!G142</f>
        <v>0</v>
      </c>
      <c r="H22" s="28">
        <f>Програми!H142</f>
        <v>0</v>
      </c>
    </row>
    <row r="23" spans="1:8" ht="54.95" customHeight="1" thickBot="1" x14ac:dyDescent="0.25">
      <c r="A23" s="16" t="s">
        <v>47</v>
      </c>
      <c r="B23" s="13" t="s">
        <v>48</v>
      </c>
      <c r="C23" s="27">
        <f t="shared" ref="C23:E23" si="1">C24</f>
        <v>0</v>
      </c>
      <c r="D23" s="27">
        <f t="shared" si="1"/>
        <v>0</v>
      </c>
      <c r="E23" s="27">
        <f t="shared" si="1"/>
        <v>3065</v>
      </c>
      <c r="F23" s="27">
        <f>F24</f>
        <v>0</v>
      </c>
      <c r="G23" s="27">
        <f t="shared" ref="G23:H23" si="2">G24</f>
        <v>0</v>
      </c>
      <c r="H23" s="27">
        <f t="shared" si="2"/>
        <v>0</v>
      </c>
    </row>
    <row r="24" spans="1:8" ht="54.95" customHeight="1" thickBot="1" x14ac:dyDescent="0.25">
      <c r="A24" s="17" t="s">
        <v>49</v>
      </c>
      <c r="B24" s="14" t="s">
        <v>50</v>
      </c>
      <c r="C24" s="28">
        <f>Програми!C162</f>
        <v>0</v>
      </c>
      <c r="D24" s="28">
        <f>Програми!D162</f>
        <v>0</v>
      </c>
      <c r="E24" s="28">
        <f>Програми!E162</f>
        <v>3065</v>
      </c>
      <c r="F24" s="28">
        <f>Програми!F162</f>
        <v>0</v>
      </c>
      <c r="G24" s="28">
        <f>Програми!G162</f>
        <v>0</v>
      </c>
      <c r="H24" s="28">
        <f>Програми!H162</f>
        <v>0</v>
      </c>
    </row>
    <row r="25" spans="1:8" ht="20.100000000000001" customHeight="1" thickBot="1" x14ac:dyDescent="0.25">
      <c r="A25" s="16" t="s">
        <v>51</v>
      </c>
      <c r="B25" s="13" t="s">
        <v>52</v>
      </c>
      <c r="C25" s="27">
        <f>C26</f>
        <v>0</v>
      </c>
      <c r="D25" s="27">
        <f>D26</f>
        <v>0</v>
      </c>
      <c r="E25" s="27">
        <f>E26</f>
        <v>0</v>
      </c>
      <c r="F25" s="27">
        <f t="shared" ref="F25:H25" si="3">F26</f>
        <v>0</v>
      </c>
      <c r="G25" s="27">
        <f t="shared" si="3"/>
        <v>0</v>
      </c>
      <c r="H25" s="27">
        <f t="shared" si="3"/>
        <v>0</v>
      </c>
    </row>
    <row r="26" spans="1:8" s="22" customFormat="1" ht="45" customHeight="1" thickBot="1" x14ac:dyDescent="0.25">
      <c r="A26" s="18" t="s">
        <v>53</v>
      </c>
      <c r="B26" s="15" t="s">
        <v>54</v>
      </c>
      <c r="C26" s="28">
        <f>Програми!C182</f>
        <v>0</v>
      </c>
      <c r="D26" s="28">
        <f>Програми!D182</f>
        <v>0</v>
      </c>
      <c r="E26" s="28">
        <f>Програми!E182</f>
        <v>0</v>
      </c>
      <c r="F26" s="28">
        <f>Програми!F182</f>
        <v>0</v>
      </c>
      <c r="G26" s="28">
        <f>Програми!G182</f>
        <v>0</v>
      </c>
      <c r="H26" s="28">
        <f>Програми!H182</f>
        <v>0</v>
      </c>
    </row>
    <row r="27" spans="1:8" ht="30" customHeight="1" thickBot="1" x14ac:dyDescent="0.25">
      <c r="A27" s="16" t="s">
        <v>55</v>
      </c>
      <c r="B27" s="13" t="s">
        <v>16</v>
      </c>
      <c r="C27" s="27">
        <f>Програми!C202</f>
        <v>0</v>
      </c>
      <c r="D27" s="27">
        <f>Програми!D202</f>
        <v>0</v>
      </c>
      <c r="E27" s="27">
        <f>Програми!E202</f>
        <v>47629</v>
      </c>
      <c r="F27" s="27">
        <f>Програми!F202</f>
        <v>0</v>
      </c>
      <c r="G27" s="27">
        <f>Програми!G202</f>
        <v>0</v>
      </c>
      <c r="H27" s="27">
        <f>Програми!H202</f>
        <v>0</v>
      </c>
    </row>
    <row r="28" spans="1:8" ht="13.5" thickBot="1" x14ac:dyDescent="0.25">
      <c r="A28" s="16"/>
      <c r="B28" s="13"/>
      <c r="C28" s="28"/>
      <c r="D28" s="28"/>
      <c r="E28" s="28"/>
      <c r="F28" s="28"/>
      <c r="G28" s="28"/>
      <c r="H28" s="28"/>
    </row>
    <row r="29" spans="1:8" ht="13.5" thickBot="1" x14ac:dyDescent="0.25">
      <c r="A29" s="16"/>
      <c r="B29" s="13" t="s">
        <v>17</v>
      </c>
      <c r="C29" s="27">
        <f t="shared" ref="C29:H29" si="4">C14+C23+C25+C27</f>
        <v>0</v>
      </c>
      <c r="D29" s="27">
        <f t="shared" si="4"/>
        <v>0</v>
      </c>
      <c r="E29" s="27">
        <f t="shared" si="4"/>
        <v>133717</v>
      </c>
      <c r="F29" s="27">
        <f t="shared" si="4"/>
        <v>0</v>
      </c>
      <c r="G29" s="27">
        <f t="shared" si="4"/>
        <v>0</v>
      </c>
      <c r="H29" s="27">
        <f t="shared" si="4"/>
        <v>0</v>
      </c>
    </row>
    <row r="30" spans="1:8" ht="15.75" x14ac:dyDescent="0.2">
      <c r="A30" s="26"/>
    </row>
    <row r="31" spans="1:8" x14ac:dyDescent="0.2">
      <c r="A31" s="34" t="s">
        <v>24</v>
      </c>
      <c r="B31" s="34"/>
      <c r="C31" s="34"/>
      <c r="D31" s="34"/>
      <c r="E31" s="34"/>
      <c r="F31" s="34"/>
      <c r="G31" s="34"/>
      <c r="H31" s="34"/>
    </row>
    <row r="32" spans="1:8" x14ac:dyDescent="0.2">
      <c r="A32" s="23"/>
      <c r="B32" s="23"/>
      <c r="C32" s="23"/>
      <c r="D32" s="23"/>
      <c r="E32" s="23"/>
      <c r="F32" s="23"/>
      <c r="G32" s="23"/>
      <c r="H32" s="23"/>
    </row>
  </sheetData>
  <mergeCells count="12">
    <mergeCell ref="A31:H31"/>
    <mergeCell ref="A11:A13"/>
    <mergeCell ref="B11:B13"/>
    <mergeCell ref="A3:H3"/>
    <mergeCell ref="A4:H4"/>
    <mergeCell ref="A5:H5"/>
    <mergeCell ref="A7:H7"/>
    <mergeCell ref="A8:H8"/>
    <mergeCell ref="A9:H9"/>
    <mergeCell ref="D11:D13"/>
    <mergeCell ref="C11:C13"/>
    <mergeCell ref="A15:G15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H227"/>
  <sheetViews>
    <sheetView zoomScale="74" zoomScaleNormal="74" workbookViewId="0">
      <selection activeCell="E122" sqref="E122"/>
    </sheetView>
  </sheetViews>
  <sheetFormatPr defaultRowHeight="12.75" x14ac:dyDescent="0.2"/>
  <cols>
    <col min="1" max="1" width="2.1640625" customWidth="1"/>
    <col min="2" max="2" width="53" customWidth="1"/>
    <col min="3" max="3" width="15.1640625" customWidth="1"/>
    <col min="4" max="4" width="13.33203125" customWidth="1"/>
    <col min="5" max="5" width="17.33203125" customWidth="1"/>
    <col min="6" max="6" width="15.33203125" customWidth="1"/>
    <col min="7" max="7" width="16.33203125" customWidth="1"/>
    <col min="8" max="8" width="17" customWidth="1"/>
  </cols>
  <sheetData>
    <row r="3" spans="2:8" ht="15.75" x14ac:dyDescent="0.2">
      <c r="B3" s="38" t="s">
        <v>0</v>
      </c>
      <c r="C3" s="38"/>
      <c r="D3" s="38"/>
      <c r="E3" s="38"/>
      <c r="F3" s="38"/>
      <c r="G3" s="38"/>
      <c r="H3" s="38"/>
    </row>
    <row r="4" spans="2:8" ht="15.75" x14ac:dyDescent="0.2">
      <c r="B4" s="39" t="s">
        <v>69</v>
      </c>
      <c r="C4" s="39"/>
      <c r="D4" s="39"/>
      <c r="E4" s="39"/>
      <c r="F4" s="39"/>
      <c r="G4" s="39"/>
      <c r="H4" s="39"/>
    </row>
    <row r="5" spans="2:8" ht="13.5" thickBot="1" x14ac:dyDescent="0.25">
      <c r="B5" s="51" t="s">
        <v>1</v>
      </c>
      <c r="C5" s="51"/>
      <c r="D5" s="51"/>
      <c r="E5" s="51"/>
      <c r="F5" s="51"/>
      <c r="G5" s="51"/>
      <c r="H5" s="51"/>
    </row>
    <row r="6" spans="2:8" ht="13.5" customHeight="1" thickBot="1" x14ac:dyDescent="0.25">
      <c r="B6" s="45" t="s">
        <v>30</v>
      </c>
      <c r="C6" s="48"/>
      <c r="D6" s="48"/>
      <c r="E6" s="48"/>
      <c r="F6" s="48"/>
      <c r="G6" s="48"/>
      <c r="H6" s="49"/>
    </row>
    <row r="7" spans="2:8" ht="12.75" customHeight="1" x14ac:dyDescent="0.2">
      <c r="B7" s="1" t="s">
        <v>2</v>
      </c>
      <c r="C7" s="35" t="s">
        <v>25</v>
      </c>
      <c r="D7" s="42" t="s">
        <v>26</v>
      </c>
      <c r="E7" s="12" t="s">
        <v>4</v>
      </c>
      <c r="F7" s="12" t="s">
        <v>4</v>
      </c>
      <c r="G7" s="12" t="s">
        <v>4</v>
      </c>
      <c r="H7" s="12" t="s">
        <v>4</v>
      </c>
    </row>
    <row r="8" spans="2:8" x14ac:dyDescent="0.2">
      <c r="B8" s="1" t="s">
        <v>29</v>
      </c>
      <c r="C8" s="36"/>
      <c r="D8" s="43"/>
      <c r="E8" s="3" t="s">
        <v>5</v>
      </c>
      <c r="F8" s="3" t="s">
        <v>5</v>
      </c>
      <c r="G8" s="3" t="s">
        <v>5</v>
      </c>
      <c r="H8" s="3" t="s">
        <v>5</v>
      </c>
    </row>
    <row r="9" spans="2:8" ht="35.1" customHeight="1" thickBot="1" x14ac:dyDescent="0.25">
      <c r="B9" s="2"/>
      <c r="C9" s="37"/>
      <c r="D9" s="44"/>
      <c r="E9" s="19" t="s">
        <v>71</v>
      </c>
      <c r="F9" s="4" t="s">
        <v>70</v>
      </c>
      <c r="G9" s="4" t="s">
        <v>27</v>
      </c>
      <c r="H9" s="4" t="s">
        <v>28</v>
      </c>
    </row>
    <row r="10" spans="2:8" ht="13.5" thickBot="1" x14ac:dyDescent="0.25">
      <c r="B10" s="24" t="s">
        <v>6</v>
      </c>
      <c r="C10" s="29">
        <f>+C12+C13+C14</f>
        <v>0</v>
      </c>
      <c r="D10" s="29">
        <f t="shared" ref="D10:H10" si="0">+D12+D13+D14</f>
        <v>0</v>
      </c>
      <c r="E10" s="29">
        <f t="shared" si="0"/>
        <v>10693</v>
      </c>
      <c r="F10" s="29">
        <f t="shared" si="0"/>
        <v>0</v>
      </c>
      <c r="G10" s="29">
        <f t="shared" si="0"/>
        <v>0</v>
      </c>
      <c r="H10" s="29">
        <f t="shared" si="0"/>
        <v>0</v>
      </c>
    </row>
    <row r="11" spans="2:8" ht="13.5" thickBot="1" x14ac:dyDescent="0.25">
      <c r="B11" s="6" t="s">
        <v>7</v>
      </c>
      <c r="C11" s="28"/>
      <c r="D11" s="28"/>
      <c r="E11" s="28"/>
      <c r="F11" s="28"/>
      <c r="G11" s="28"/>
      <c r="H11" s="28"/>
    </row>
    <row r="12" spans="2:8" ht="13.5" thickBot="1" x14ac:dyDescent="0.25">
      <c r="B12" s="7" t="s">
        <v>8</v>
      </c>
      <c r="C12" s="28"/>
      <c r="D12" s="28"/>
      <c r="E12" s="28">
        <v>10114</v>
      </c>
      <c r="F12" s="28"/>
      <c r="G12" s="28"/>
      <c r="H12" s="28"/>
    </row>
    <row r="13" spans="2:8" ht="13.5" thickBot="1" x14ac:dyDescent="0.25">
      <c r="B13" s="7" t="s">
        <v>9</v>
      </c>
      <c r="C13" s="28"/>
      <c r="D13" s="28"/>
      <c r="E13" s="28">
        <v>579</v>
      </c>
      <c r="F13" s="28"/>
      <c r="G13" s="28"/>
      <c r="H13" s="28"/>
    </row>
    <row r="14" spans="2:8" ht="13.5" thickBot="1" x14ac:dyDescent="0.25">
      <c r="B14" s="7" t="s">
        <v>10</v>
      </c>
      <c r="C14" s="28"/>
      <c r="D14" s="28"/>
      <c r="E14" s="28">
        <v>0</v>
      </c>
      <c r="F14" s="28"/>
      <c r="G14" s="28"/>
      <c r="H14" s="28"/>
    </row>
    <row r="15" spans="2:8" ht="13.5" thickBot="1" x14ac:dyDescent="0.25">
      <c r="B15" s="6"/>
      <c r="C15" s="28"/>
      <c r="D15" s="28"/>
      <c r="E15" s="28"/>
      <c r="F15" s="28"/>
      <c r="G15" s="28"/>
      <c r="H15" s="28"/>
    </row>
    <row r="16" spans="2:8" s="21" customFormat="1" ht="13.5" thickBot="1" x14ac:dyDescent="0.25">
      <c r="B16" s="24" t="s">
        <v>11</v>
      </c>
      <c r="C16" s="29">
        <f>+SUM(C17:C21)</f>
        <v>0</v>
      </c>
      <c r="D16" s="29">
        <f t="shared" ref="D16:H16" si="1">+SUM(D17:D21)</f>
        <v>0</v>
      </c>
      <c r="E16" s="29">
        <f t="shared" si="1"/>
        <v>0</v>
      </c>
      <c r="F16" s="29">
        <f t="shared" si="1"/>
        <v>0</v>
      </c>
      <c r="G16" s="29">
        <f t="shared" si="1"/>
        <v>0</v>
      </c>
      <c r="H16" s="29">
        <f t="shared" si="1"/>
        <v>0</v>
      </c>
    </row>
    <row r="17" spans="2:8" ht="13.5" thickBot="1" x14ac:dyDescent="0.25">
      <c r="B17" s="6" t="s">
        <v>18</v>
      </c>
      <c r="C17" s="28"/>
      <c r="D17" s="28"/>
      <c r="E17" s="28"/>
      <c r="F17" s="28"/>
      <c r="G17" s="28"/>
      <c r="H17" s="28"/>
    </row>
    <row r="18" spans="2:8" ht="13.5" thickBot="1" x14ac:dyDescent="0.25">
      <c r="B18" s="6"/>
      <c r="C18" s="28"/>
      <c r="D18" s="28"/>
      <c r="E18" s="28"/>
      <c r="F18" s="28"/>
      <c r="G18" s="28"/>
      <c r="H18" s="28"/>
    </row>
    <row r="19" spans="2:8" ht="13.5" thickBot="1" x14ac:dyDescent="0.25">
      <c r="B19" s="7"/>
      <c r="C19" s="28"/>
      <c r="D19" s="28"/>
      <c r="E19" s="28"/>
      <c r="F19" s="28"/>
      <c r="G19" s="28"/>
      <c r="H19" s="28"/>
    </row>
    <row r="20" spans="2:8" ht="13.5" thickBot="1" x14ac:dyDescent="0.25">
      <c r="B20" s="6"/>
      <c r="C20" s="28"/>
      <c r="D20" s="28"/>
      <c r="E20" s="28"/>
      <c r="F20" s="28"/>
      <c r="G20" s="28"/>
      <c r="H20" s="28"/>
    </row>
    <row r="21" spans="2:8" ht="13.5" thickBot="1" x14ac:dyDescent="0.25">
      <c r="B21" s="6"/>
      <c r="C21" s="28"/>
      <c r="D21" s="28"/>
      <c r="E21" s="28"/>
      <c r="F21" s="28"/>
      <c r="G21" s="28"/>
      <c r="H21" s="28"/>
    </row>
    <row r="22" spans="2:8" ht="13.5" thickBot="1" x14ac:dyDescent="0.25">
      <c r="B22" s="24" t="s">
        <v>12</v>
      </c>
      <c r="C22" s="29">
        <f>+C16+C10</f>
        <v>0</v>
      </c>
      <c r="D22" s="29">
        <f t="shared" ref="D22:H22" si="2">+D16+D10</f>
        <v>0</v>
      </c>
      <c r="E22" s="29">
        <f t="shared" si="2"/>
        <v>10693</v>
      </c>
      <c r="F22" s="29">
        <f t="shared" si="2"/>
        <v>0</v>
      </c>
      <c r="G22" s="29">
        <f t="shared" si="2"/>
        <v>0</v>
      </c>
      <c r="H22" s="29">
        <f t="shared" si="2"/>
        <v>0</v>
      </c>
    </row>
    <row r="23" spans="2:8" ht="13.5" thickBot="1" x14ac:dyDescent="0.25">
      <c r="B23" s="6"/>
      <c r="C23" s="28"/>
      <c r="D23" s="28"/>
      <c r="E23" s="28"/>
      <c r="F23" s="28"/>
      <c r="G23" s="28"/>
      <c r="H23" s="28"/>
    </row>
    <row r="24" spans="2:8" ht="13.5" thickBot="1" x14ac:dyDescent="0.25">
      <c r="B24" s="6" t="s">
        <v>13</v>
      </c>
      <c r="C24" s="8"/>
      <c r="D24" s="8"/>
      <c r="E24" s="8">
        <v>2</v>
      </c>
      <c r="F24" s="8"/>
      <c r="G24" s="8"/>
      <c r="H24" s="8"/>
    </row>
    <row r="25" spans="2:8" ht="12.75" customHeight="1" thickBot="1" x14ac:dyDescent="0.25">
      <c r="B25" s="9"/>
    </row>
    <row r="26" spans="2:8" ht="13.5" thickBot="1" x14ac:dyDescent="0.25">
      <c r="B26" s="45" t="s">
        <v>56</v>
      </c>
      <c r="C26" s="48"/>
      <c r="D26" s="48"/>
      <c r="E26" s="48"/>
      <c r="F26" s="48"/>
      <c r="G26" s="48"/>
      <c r="H26" s="49"/>
    </row>
    <row r="27" spans="2:8" ht="12.75" customHeight="1" x14ac:dyDescent="0.2">
      <c r="B27" s="25" t="s">
        <v>2</v>
      </c>
      <c r="C27" s="35" t="s">
        <v>25</v>
      </c>
      <c r="D27" s="42" t="s">
        <v>26</v>
      </c>
      <c r="E27" s="12" t="s">
        <v>4</v>
      </c>
      <c r="F27" s="12" t="s">
        <v>4</v>
      </c>
      <c r="G27" s="12" t="s">
        <v>4</v>
      </c>
      <c r="H27" s="12" t="s">
        <v>4</v>
      </c>
    </row>
    <row r="28" spans="2:8" x14ac:dyDescent="0.2">
      <c r="B28" s="25" t="s">
        <v>29</v>
      </c>
      <c r="C28" s="36"/>
      <c r="D28" s="43"/>
      <c r="E28" s="3" t="s">
        <v>5</v>
      </c>
      <c r="F28" s="3" t="s">
        <v>5</v>
      </c>
      <c r="G28" s="3" t="s">
        <v>5</v>
      </c>
      <c r="H28" s="3" t="s">
        <v>5</v>
      </c>
    </row>
    <row r="29" spans="2:8" ht="35.1" customHeight="1" thickBot="1" x14ac:dyDescent="0.25">
      <c r="B29" s="2"/>
      <c r="C29" s="37"/>
      <c r="D29" s="44"/>
      <c r="E29" s="19" t="s">
        <v>71</v>
      </c>
      <c r="F29" s="4" t="s">
        <v>70</v>
      </c>
      <c r="G29" s="4" t="s">
        <v>27</v>
      </c>
      <c r="H29" s="4" t="s">
        <v>28</v>
      </c>
    </row>
    <row r="30" spans="2:8" ht="13.5" thickBot="1" x14ac:dyDescent="0.25">
      <c r="B30" s="24" t="s">
        <v>6</v>
      </c>
      <c r="C30" s="29">
        <f>+C32+C33+C34</f>
        <v>0</v>
      </c>
      <c r="D30" s="29">
        <f t="shared" ref="D30:H30" si="3">+D32+D33+D34</f>
        <v>0</v>
      </c>
      <c r="E30" s="29">
        <f t="shared" si="3"/>
        <v>21590</v>
      </c>
      <c r="F30" s="29">
        <f t="shared" si="3"/>
        <v>0</v>
      </c>
      <c r="G30" s="29">
        <f t="shared" si="3"/>
        <v>0</v>
      </c>
      <c r="H30" s="29">
        <f t="shared" si="3"/>
        <v>0</v>
      </c>
    </row>
    <row r="31" spans="2:8" ht="39.75" customHeight="1" thickBot="1" x14ac:dyDescent="0.25">
      <c r="B31" s="6" t="s">
        <v>7</v>
      </c>
      <c r="C31" s="28"/>
      <c r="D31" s="28"/>
      <c r="E31" s="28"/>
      <c r="F31" s="28"/>
      <c r="G31" s="28"/>
      <c r="H31" s="28"/>
    </row>
    <row r="32" spans="2:8" ht="13.5" thickBot="1" x14ac:dyDescent="0.25">
      <c r="B32" s="7" t="s">
        <v>8</v>
      </c>
      <c r="C32" s="28"/>
      <c r="D32" s="28"/>
      <c r="E32" s="28">
        <v>20514</v>
      </c>
      <c r="F32" s="28"/>
      <c r="G32" s="28"/>
      <c r="H32" s="28"/>
    </row>
    <row r="33" spans="2:8" ht="13.5" thickBot="1" x14ac:dyDescent="0.25">
      <c r="B33" s="7" t="s">
        <v>9</v>
      </c>
      <c r="C33" s="28"/>
      <c r="D33" s="28"/>
      <c r="E33" s="28">
        <v>1076</v>
      </c>
      <c r="F33" s="28"/>
      <c r="G33" s="28"/>
      <c r="H33" s="28"/>
    </row>
    <row r="34" spans="2:8" ht="13.5" thickBot="1" x14ac:dyDescent="0.25">
      <c r="B34" s="7" t="s">
        <v>10</v>
      </c>
      <c r="C34" s="28"/>
      <c r="D34" s="28"/>
      <c r="E34" s="28">
        <v>0</v>
      </c>
      <c r="F34" s="28"/>
      <c r="G34" s="28"/>
      <c r="H34" s="28"/>
    </row>
    <row r="35" spans="2:8" ht="13.5" thickBot="1" x14ac:dyDescent="0.25">
      <c r="B35" s="6"/>
      <c r="C35" s="28"/>
      <c r="D35" s="28"/>
      <c r="E35" s="28"/>
      <c r="F35" s="28"/>
      <c r="G35" s="28"/>
      <c r="H35" s="28"/>
    </row>
    <row r="36" spans="2:8" ht="13.5" thickBot="1" x14ac:dyDescent="0.25">
      <c r="B36" s="24" t="s">
        <v>11</v>
      </c>
      <c r="C36" s="29">
        <f>+SUM(C37:C41)</f>
        <v>0</v>
      </c>
      <c r="D36" s="29">
        <f t="shared" ref="D36:H36" si="4">+SUM(D37:D41)</f>
        <v>0</v>
      </c>
      <c r="E36" s="29">
        <f t="shared" si="4"/>
        <v>0</v>
      </c>
      <c r="F36" s="29">
        <f t="shared" si="4"/>
        <v>0</v>
      </c>
      <c r="G36" s="29">
        <f t="shared" si="4"/>
        <v>0</v>
      </c>
      <c r="H36" s="29">
        <f t="shared" si="4"/>
        <v>0</v>
      </c>
    </row>
    <row r="37" spans="2:8" ht="13.5" thickBot="1" x14ac:dyDescent="0.25">
      <c r="B37" s="6" t="s">
        <v>18</v>
      </c>
      <c r="C37" s="28"/>
      <c r="D37" s="28"/>
      <c r="E37" s="28"/>
      <c r="F37" s="28"/>
      <c r="G37" s="28"/>
      <c r="H37" s="28"/>
    </row>
    <row r="38" spans="2:8" ht="26.25" customHeight="1" thickBot="1" x14ac:dyDescent="0.25">
      <c r="B38" s="6"/>
      <c r="C38" s="28"/>
      <c r="D38" s="28"/>
      <c r="E38" s="28"/>
      <c r="F38" s="28"/>
      <c r="G38" s="28"/>
      <c r="H38" s="28"/>
    </row>
    <row r="39" spans="2:8" ht="13.5" thickBot="1" x14ac:dyDescent="0.25">
      <c r="B39" s="6"/>
      <c r="C39" s="28"/>
      <c r="D39" s="28"/>
      <c r="E39" s="28"/>
      <c r="F39" s="28"/>
      <c r="G39" s="28"/>
      <c r="H39" s="28"/>
    </row>
    <row r="40" spans="2:8" ht="13.5" thickBot="1" x14ac:dyDescent="0.25">
      <c r="B40" s="6"/>
      <c r="C40" s="28"/>
      <c r="D40" s="28"/>
      <c r="E40" s="28"/>
      <c r="F40" s="28"/>
      <c r="G40" s="28"/>
      <c r="H40" s="28"/>
    </row>
    <row r="41" spans="2:8" ht="13.5" thickBot="1" x14ac:dyDescent="0.25">
      <c r="B41" s="6"/>
      <c r="C41" s="28"/>
      <c r="D41" s="28"/>
      <c r="E41" s="28"/>
      <c r="F41" s="28"/>
      <c r="G41" s="28"/>
      <c r="H41" s="28"/>
    </row>
    <row r="42" spans="2:8" ht="13.5" thickBot="1" x14ac:dyDescent="0.25">
      <c r="B42" s="24" t="s">
        <v>12</v>
      </c>
      <c r="C42" s="29">
        <f>+C36+C30</f>
        <v>0</v>
      </c>
      <c r="D42" s="29">
        <f t="shared" ref="D42:H42" si="5">+D36+D30</f>
        <v>0</v>
      </c>
      <c r="E42" s="29">
        <f t="shared" si="5"/>
        <v>21590</v>
      </c>
      <c r="F42" s="29">
        <f t="shared" si="5"/>
        <v>0</v>
      </c>
      <c r="G42" s="29">
        <f t="shared" si="5"/>
        <v>0</v>
      </c>
      <c r="H42" s="29">
        <f t="shared" si="5"/>
        <v>0</v>
      </c>
    </row>
    <row r="43" spans="2:8" ht="13.5" thickBot="1" x14ac:dyDescent="0.25">
      <c r="B43" s="6"/>
      <c r="C43" s="28"/>
      <c r="D43" s="28"/>
      <c r="E43" s="28"/>
      <c r="F43" s="28"/>
      <c r="G43" s="28"/>
      <c r="H43" s="28"/>
    </row>
    <row r="44" spans="2:8" ht="13.5" thickBot="1" x14ac:dyDescent="0.25">
      <c r="B44" s="6" t="s">
        <v>13</v>
      </c>
      <c r="C44" s="8"/>
      <c r="D44" s="8"/>
      <c r="E44" s="8">
        <v>4</v>
      </c>
      <c r="F44" s="8"/>
      <c r="G44" s="8"/>
      <c r="H44" s="8"/>
    </row>
    <row r="45" spans="2:8" ht="16.5" thickBot="1" x14ac:dyDescent="0.25">
      <c r="B45" s="9"/>
    </row>
    <row r="46" spans="2:8" ht="13.5" thickBot="1" x14ac:dyDescent="0.25">
      <c r="B46" s="45" t="s">
        <v>57</v>
      </c>
      <c r="C46" s="48"/>
      <c r="D46" s="48"/>
      <c r="E46" s="48"/>
      <c r="F46" s="48"/>
      <c r="G46" s="48"/>
      <c r="H46" s="49"/>
    </row>
    <row r="47" spans="2:8" ht="12.75" customHeight="1" x14ac:dyDescent="0.2">
      <c r="B47" s="25" t="s">
        <v>2</v>
      </c>
      <c r="C47" s="35" t="s">
        <v>25</v>
      </c>
      <c r="D47" s="42" t="s">
        <v>26</v>
      </c>
      <c r="E47" s="12" t="s">
        <v>4</v>
      </c>
      <c r="F47" s="12" t="s">
        <v>4</v>
      </c>
      <c r="G47" s="12" t="s">
        <v>4</v>
      </c>
      <c r="H47" s="12" t="s">
        <v>4</v>
      </c>
    </row>
    <row r="48" spans="2:8" x14ac:dyDescent="0.2">
      <c r="B48" s="25" t="s">
        <v>29</v>
      </c>
      <c r="C48" s="36"/>
      <c r="D48" s="43"/>
      <c r="E48" s="3" t="s">
        <v>5</v>
      </c>
      <c r="F48" s="3" t="s">
        <v>5</v>
      </c>
      <c r="G48" s="3" t="s">
        <v>5</v>
      </c>
      <c r="H48" s="3" t="s">
        <v>5</v>
      </c>
    </row>
    <row r="49" spans="2:8" ht="35.1" customHeight="1" thickBot="1" x14ac:dyDescent="0.25">
      <c r="B49" s="2"/>
      <c r="C49" s="37"/>
      <c r="D49" s="44"/>
      <c r="E49" s="19" t="s">
        <v>71</v>
      </c>
      <c r="F49" s="4" t="s">
        <v>70</v>
      </c>
      <c r="G49" s="4" t="s">
        <v>27</v>
      </c>
      <c r="H49" s="4" t="s">
        <v>28</v>
      </c>
    </row>
    <row r="50" spans="2:8" ht="13.5" thickBot="1" x14ac:dyDescent="0.25">
      <c r="B50" s="24" t="s">
        <v>6</v>
      </c>
      <c r="C50" s="29">
        <f>+C52+C53+C54</f>
        <v>0</v>
      </c>
      <c r="D50" s="29">
        <f t="shared" ref="D50:H50" si="6">+D52+D53+D54</f>
        <v>0</v>
      </c>
      <c r="E50" s="29">
        <f t="shared" si="6"/>
        <v>9875</v>
      </c>
      <c r="F50" s="29">
        <f t="shared" si="6"/>
        <v>0</v>
      </c>
      <c r="G50" s="29">
        <f t="shared" si="6"/>
        <v>0</v>
      </c>
      <c r="H50" s="29">
        <f t="shared" si="6"/>
        <v>0</v>
      </c>
    </row>
    <row r="51" spans="2:8" ht="13.5" thickBot="1" x14ac:dyDescent="0.25">
      <c r="B51" s="6" t="s">
        <v>7</v>
      </c>
      <c r="C51" s="28"/>
      <c r="D51" s="28"/>
      <c r="E51" s="28"/>
      <c r="F51" s="28"/>
      <c r="G51" s="28"/>
      <c r="H51" s="28"/>
    </row>
    <row r="52" spans="2:8" ht="13.5" thickBot="1" x14ac:dyDescent="0.25">
      <c r="B52" s="7" t="s">
        <v>8</v>
      </c>
      <c r="C52" s="28"/>
      <c r="D52" s="28"/>
      <c r="E52" s="28">
        <v>9287</v>
      </c>
      <c r="F52" s="28"/>
      <c r="G52" s="28"/>
      <c r="H52" s="28"/>
    </row>
    <row r="53" spans="2:8" ht="13.5" thickBot="1" x14ac:dyDescent="0.25">
      <c r="B53" s="7" t="s">
        <v>9</v>
      </c>
      <c r="C53" s="28"/>
      <c r="D53" s="28"/>
      <c r="E53" s="28">
        <v>588</v>
      </c>
      <c r="F53" s="28"/>
      <c r="G53" s="28"/>
      <c r="H53" s="28"/>
    </row>
    <row r="54" spans="2:8" ht="13.5" thickBot="1" x14ac:dyDescent="0.25">
      <c r="B54" s="7" t="s">
        <v>10</v>
      </c>
      <c r="C54" s="28"/>
      <c r="D54" s="28"/>
      <c r="E54" s="28">
        <v>0</v>
      </c>
      <c r="F54" s="28"/>
      <c r="G54" s="28"/>
      <c r="H54" s="28"/>
    </row>
    <row r="55" spans="2:8" ht="13.5" thickBot="1" x14ac:dyDescent="0.25">
      <c r="B55" s="6"/>
      <c r="C55" s="28"/>
      <c r="D55" s="28"/>
      <c r="E55" s="28"/>
      <c r="F55" s="28"/>
      <c r="G55" s="28"/>
      <c r="H55" s="28"/>
    </row>
    <row r="56" spans="2:8" ht="13.5" thickBot="1" x14ac:dyDescent="0.25">
      <c r="B56" s="24" t="s">
        <v>11</v>
      </c>
      <c r="C56" s="29">
        <f>+SUM(C57:C61)</f>
        <v>0</v>
      </c>
      <c r="D56" s="29">
        <f t="shared" ref="D56:H56" si="7">+SUM(D57:D61)</f>
        <v>0</v>
      </c>
      <c r="E56" s="29">
        <f t="shared" si="7"/>
        <v>0</v>
      </c>
      <c r="F56" s="29">
        <f t="shared" si="7"/>
        <v>0</v>
      </c>
      <c r="G56" s="29">
        <f t="shared" si="7"/>
        <v>0</v>
      </c>
      <c r="H56" s="29">
        <f t="shared" si="7"/>
        <v>0</v>
      </c>
    </row>
    <row r="57" spans="2:8" ht="13.5" thickBot="1" x14ac:dyDescent="0.25">
      <c r="B57" s="6" t="s">
        <v>18</v>
      </c>
      <c r="C57" s="28"/>
      <c r="D57" s="28"/>
      <c r="E57" s="28"/>
      <c r="F57" s="28"/>
      <c r="G57" s="28"/>
      <c r="H57" s="28"/>
    </row>
    <row r="58" spans="2:8" ht="13.5" thickBot="1" x14ac:dyDescent="0.25">
      <c r="B58" s="6"/>
      <c r="C58" s="28"/>
      <c r="D58" s="28"/>
      <c r="E58" s="28"/>
      <c r="F58" s="28"/>
      <c r="G58" s="28"/>
      <c r="H58" s="28"/>
    </row>
    <row r="59" spans="2:8" ht="13.5" thickBot="1" x14ac:dyDescent="0.25">
      <c r="B59" s="6"/>
      <c r="C59" s="28"/>
      <c r="D59" s="28"/>
      <c r="E59" s="28"/>
      <c r="F59" s="28"/>
      <c r="G59" s="28"/>
      <c r="H59" s="28"/>
    </row>
    <row r="60" spans="2:8" ht="13.5" thickBot="1" x14ac:dyDescent="0.25">
      <c r="B60" s="6"/>
      <c r="C60" s="28"/>
      <c r="D60" s="28"/>
      <c r="E60" s="28"/>
      <c r="F60" s="28"/>
      <c r="G60" s="28"/>
      <c r="H60" s="28"/>
    </row>
    <row r="61" spans="2:8" ht="13.5" thickBot="1" x14ac:dyDescent="0.25">
      <c r="B61" s="6"/>
      <c r="C61" s="28"/>
      <c r="D61" s="28"/>
      <c r="E61" s="28"/>
      <c r="F61" s="28"/>
      <c r="G61" s="28"/>
      <c r="H61" s="28"/>
    </row>
    <row r="62" spans="2:8" ht="13.5" thickBot="1" x14ac:dyDescent="0.25">
      <c r="B62" s="24" t="s">
        <v>12</v>
      </c>
      <c r="C62" s="29">
        <f>+C56+C50</f>
        <v>0</v>
      </c>
      <c r="D62" s="29">
        <f t="shared" ref="D62:H62" si="8">+D56+D50</f>
        <v>0</v>
      </c>
      <c r="E62" s="29">
        <f t="shared" si="8"/>
        <v>9875</v>
      </c>
      <c r="F62" s="29">
        <f t="shared" si="8"/>
        <v>0</v>
      </c>
      <c r="G62" s="29">
        <f t="shared" si="8"/>
        <v>0</v>
      </c>
      <c r="H62" s="29">
        <f t="shared" si="8"/>
        <v>0</v>
      </c>
    </row>
    <row r="63" spans="2:8" ht="13.5" thickBot="1" x14ac:dyDescent="0.25">
      <c r="B63" s="6"/>
      <c r="C63" s="28"/>
      <c r="D63" s="28"/>
      <c r="E63" s="28"/>
      <c r="F63" s="28"/>
      <c r="G63" s="28"/>
      <c r="H63" s="28"/>
    </row>
    <row r="64" spans="2:8" ht="13.5" thickBot="1" x14ac:dyDescent="0.25">
      <c r="B64" s="6" t="s">
        <v>13</v>
      </c>
      <c r="C64" s="8"/>
      <c r="D64" s="8"/>
      <c r="E64" s="8">
        <v>2</v>
      </c>
      <c r="F64" s="8"/>
      <c r="G64" s="8"/>
      <c r="H64" s="8"/>
    </row>
    <row r="65" spans="2:8" ht="16.5" thickBot="1" x14ac:dyDescent="0.25">
      <c r="B65" s="9"/>
    </row>
    <row r="66" spans="2:8" ht="13.5" thickBot="1" x14ac:dyDescent="0.25">
      <c r="B66" s="45" t="s">
        <v>58</v>
      </c>
      <c r="C66" s="48"/>
      <c r="D66" s="48"/>
      <c r="E66" s="48"/>
      <c r="F66" s="48"/>
      <c r="G66" s="48"/>
      <c r="H66" s="49"/>
    </row>
    <row r="67" spans="2:8" ht="12.75" customHeight="1" x14ac:dyDescent="0.2">
      <c r="B67" s="25" t="s">
        <v>2</v>
      </c>
      <c r="C67" s="35" t="s">
        <v>25</v>
      </c>
      <c r="D67" s="42" t="s">
        <v>26</v>
      </c>
      <c r="E67" s="12" t="s">
        <v>4</v>
      </c>
      <c r="F67" s="12" t="s">
        <v>4</v>
      </c>
      <c r="G67" s="12" t="s">
        <v>4</v>
      </c>
      <c r="H67" s="12" t="s">
        <v>4</v>
      </c>
    </row>
    <row r="68" spans="2:8" x14ac:dyDescent="0.2">
      <c r="B68" s="25" t="s">
        <v>29</v>
      </c>
      <c r="C68" s="36"/>
      <c r="D68" s="43"/>
      <c r="E68" s="3" t="s">
        <v>5</v>
      </c>
      <c r="F68" s="3" t="s">
        <v>5</v>
      </c>
      <c r="G68" s="3" t="s">
        <v>5</v>
      </c>
      <c r="H68" s="3" t="s">
        <v>5</v>
      </c>
    </row>
    <row r="69" spans="2:8" ht="35.1" customHeight="1" thickBot="1" x14ac:dyDescent="0.25">
      <c r="B69" s="2"/>
      <c r="C69" s="37"/>
      <c r="D69" s="44"/>
      <c r="E69" s="19" t="s">
        <v>71</v>
      </c>
      <c r="F69" s="4" t="s">
        <v>70</v>
      </c>
      <c r="G69" s="4" t="s">
        <v>27</v>
      </c>
      <c r="H69" s="4" t="s">
        <v>28</v>
      </c>
    </row>
    <row r="70" spans="2:8" ht="13.5" thickBot="1" x14ac:dyDescent="0.25">
      <c r="B70" s="24" t="s">
        <v>6</v>
      </c>
      <c r="C70" s="29">
        <f>+C72+C73+C74</f>
        <v>0</v>
      </c>
      <c r="D70" s="29">
        <f t="shared" ref="D70:H70" si="9">+D72+D73+D74</f>
        <v>0</v>
      </c>
      <c r="E70" s="29">
        <f t="shared" si="9"/>
        <v>25520</v>
      </c>
      <c r="F70" s="29">
        <f t="shared" si="9"/>
        <v>0</v>
      </c>
      <c r="G70" s="29">
        <f t="shared" si="9"/>
        <v>0</v>
      </c>
      <c r="H70" s="29">
        <f t="shared" si="9"/>
        <v>0</v>
      </c>
    </row>
    <row r="71" spans="2:8" ht="13.5" thickBot="1" x14ac:dyDescent="0.25">
      <c r="B71" s="6" t="s">
        <v>7</v>
      </c>
      <c r="C71" s="28"/>
      <c r="D71" s="28"/>
      <c r="E71" s="28"/>
      <c r="F71" s="28"/>
      <c r="G71" s="28"/>
      <c r="H71" s="28"/>
    </row>
    <row r="72" spans="2:8" ht="13.5" thickBot="1" x14ac:dyDescent="0.25">
      <c r="B72" s="7" t="s">
        <v>8</v>
      </c>
      <c r="C72" s="28"/>
      <c r="D72" s="28"/>
      <c r="E72" s="28">
        <v>23780</v>
      </c>
      <c r="F72" s="28"/>
      <c r="G72" s="28"/>
      <c r="H72" s="28"/>
    </row>
    <row r="73" spans="2:8" ht="13.5" thickBot="1" x14ac:dyDescent="0.25">
      <c r="B73" s="7" t="s">
        <v>9</v>
      </c>
      <c r="C73" s="28"/>
      <c r="D73" s="28"/>
      <c r="E73" s="28">
        <v>1740</v>
      </c>
      <c r="F73" s="28"/>
      <c r="G73" s="28"/>
      <c r="H73" s="28"/>
    </row>
    <row r="74" spans="2:8" ht="13.5" thickBot="1" x14ac:dyDescent="0.25">
      <c r="B74" s="7" t="s">
        <v>10</v>
      </c>
      <c r="C74" s="28"/>
      <c r="D74" s="28"/>
      <c r="E74" s="28">
        <v>0</v>
      </c>
      <c r="F74" s="28"/>
      <c r="G74" s="28"/>
      <c r="H74" s="28"/>
    </row>
    <row r="75" spans="2:8" ht="13.5" thickBot="1" x14ac:dyDescent="0.25">
      <c r="B75" s="6"/>
      <c r="C75" s="28"/>
      <c r="D75" s="28"/>
      <c r="E75" s="28"/>
      <c r="F75" s="28"/>
      <c r="G75" s="28"/>
      <c r="H75" s="28"/>
    </row>
    <row r="76" spans="2:8" ht="13.5" thickBot="1" x14ac:dyDescent="0.25">
      <c r="B76" s="24" t="s">
        <v>11</v>
      </c>
      <c r="C76" s="29">
        <f t="shared" ref="C76:H76" si="10">+SUM(C77:C81)</f>
        <v>0</v>
      </c>
      <c r="D76" s="29">
        <f t="shared" si="10"/>
        <v>0</v>
      </c>
      <c r="E76" s="29">
        <f t="shared" si="10"/>
        <v>0</v>
      </c>
      <c r="F76" s="29">
        <f t="shared" si="10"/>
        <v>0</v>
      </c>
      <c r="G76" s="29">
        <f t="shared" si="10"/>
        <v>0</v>
      </c>
      <c r="H76" s="29">
        <f t="shared" si="10"/>
        <v>0</v>
      </c>
    </row>
    <row r="77" spans="2:8" ht="13.5" thickBot="1" x14ac:dyDescent="0.25">
      <c r="B77" s="6" t="s">
        <v>18</v>
      </c>
      <c r="C77" s="28"/>
      <c r="D77" s="28"/>
      <c r="E77" s="28"/>
      <c r="F77" s="28"/>
      <c r="G77" s="28"/>
      <c r="H77" s="28"/>
    </row>
    <row r="78" spans="2:8" ht="26.25" thickBot="1" x14ac:dyDescent="0.25">
      <c r="B78" s="6" t="s">
        <v>59</v>
      </c>
      <c r="C78" s="28"/>
      <c r="D78" s="28"/>
      <c r="E78" s="28"/>
      <c r="F78" s="28"/>
      <c r="G78" s="28"/>
      <c r="H78" s="28"/>
    </row>
    <row r="79" spans="2:8" ht="13.5" thickBot="1" x14ac:dyDescent="0.25">
      <c r="B79" s="6"/>
      <c r="C79" s="28"/>
      <c r="D79" s="28"/>
      <c r="E79" s="28"/>
      <c r="F79" s="28"/>
      <c r="G79" s="28"/>
      <c r="H79" s="28"/>
    </row>
    <row r="80" spans="2:8" ht="13.5" thickBot="1" x14ac:dyDescent="0.25">
      <c r="B80" s="6"/>
      <c r="C80" s="28"/>
      <c r="D80" s="28"/>
      <c r="E80" s="28"/>
      <c r="F80" s="28"/>
      <c r="G80" s="28"/>
      <c r="H80" s="28"/>
    </row>
    <row r="81" spans="2:8" ht="13.5" thickBot="1" x14ac:dyDescent="0.25">
      <c r="B81" s="6"/>
      <c r="C81" s="28"/>
      <c r="D81" s="28"/>
      <c r="E81" s="28"/>
      <c r="F81" s="28"/>
      <c r="G81" s="28"/>
      <c r="H81" s="28"/>
    </row>
    <row r="82" spans="2:8" ht="13.5" thickBot="1" x14ac:dyDescent="0.25">
      <c r="B82" s="24" t="s">
        <v>12</v>
      </c>
      <c r="C82" s="29">
        <f t="shared" ref="C82:H82" si="11">+C76+C70</f>
        <v>0</v>
      </c>
      <c r="D82" s="29">
        <f t="shared" si="11"/>
        <v>0</v>
      </c>
      <c r="E82" s="29">
        <f t="shared" si="11"/>
        <v>25520</v>
      </c>
      <c r="F82" s="29">
        <f t="shared" si="11"/>
        <v>0</v>
      </c>
      <c r="G82" s="29">
        <f t="shared" si="11"/>
        <v>0</v>
      </c>
      <c r="H82" s="29">
        <f t="shared" si="11"/>
        <v>0</v>
      </c>
    </row>
    <row r="83" spans="2:8" ht="13.5" thickBot="1" x14ac:dyDescent="0.25">
      <c r="B83" s="6"/>
      <c r="C83" s="28"/>
      <c r="D83" s="28"/>
      <c r="E83" s="28"/>
      <c r="F83" s="28"/>
      <c r="G83" s="28"/>
      <c r="H83" s="28"/>
    </row>
    <row r="84" spans="2:8" ht="13.5" thickBot="1" x14ac:dyDescent="0.25">
      <c r="B84" s="6" t="s">
        <v>13</v>
      </c>
      <c r="C84" s="8"/>
      <c r="D84" s="8"/>
      <c r="E84" s="8">
        <v>5</v>
      </c>
      <c r="F84" s="8"/>
      <c r="G84" s="8"/>
      <c r="H84" s="8"/>
    </row>
    <row r="85" spans="2:8" ht="16.5" thickBot="1" x14ac:dyDescent="0.25">
      <c r="B85" s="9"/>
    </row>
    <row r="86" spans="2:8" ht="13.5" thickBot="1" x14ac:dyDescent="0.25">
      <c r="B86" s="45" t="s">
        <v>60</v>
      </c>
      <c r="C86" s="48"/>
      <c r="D86" s="48"/>
      <c r="E86" s="48"/>
      <c r="F86" s="48"/>
      <c r="G86" s="48"/>
      <c r="H86" s="49"/>
    </row>
    <row r="87" spans="2:8" ht="12.75" customHeight="1" x14ac:dyDescent="0.2">
      <c r="B87" s="25" t="s">
        <v>2</v>
      </c>
      <c r="C87" s="35" t="s">
        <v>25</v>
      </c>
      <c r="D87" s="42" t="s">
        <v>26</v>
      </c>
      <c r="E87" s="12" t="s">
        <v>4</v>
      </c>
      <c r="F87" s="12" t="s">
        <v>4</v>
      </c>
      <c r="G87" s="12" t="s">
        <v>4</v>
      </c>
      <c r="H87" s="12" t="s">
        <v>4</v>
      </c>
    </row>
    <row r="88" spans="2:8" x14ac:dyDescent="0.2">
      <c r="B88" s="25" t="s">
        <v>29</v>
      </c>
      <c r="C88" s="36"/>
      <c r="D88" s="43"/>
      <c r="E88" s="3" t="s">
        <v>5</v>
      </c>
      <c r="F88" s="3" t="s">
        <v>5</v>
      </c>
      <c r="G88" s="3" t="s">
        <v>5</v>
      </c>
      <c r="H88" s="3" t="s">
        <v>5</v>
      </c>
    </row>
    <row r="89" spans="2:8" ht="35.1" customHeight="1" thickBot="1" x14ac:dyDescent="0.25">
      <c r="B89" s="2"/>
      <c r="C89" s="37"/>
      <c r="D89" s="44"/>
      <c r="E89" s="19" t="s">
        <v>71</v>
      </c>
      <c r="F89" s="4" t="s">
        <v>70</v>
      </c>
      <c r="G89" s="4" t="s">
        <v>27</v>
      </c>
      <c r="H89" s="4" t="s">
        <v>28</v>
      </c>
    </row>
    <row r="90" spans="2:8" ht="13.5" thickBot="1" x14ac:dyDescent="0.25">
      <c r="B90" s="24" t="s">
        <v>6</v>
      </c>
      <c r="C90" s="29">
        <f>+C92+C93+C94</f>
        <v>0</v>
      </c>
      <c r="D90" s="29">
        <f t="shared" ref="D90:H90" si="12">+D92+D93+D94</f>
        <v>0</v>
      </c>
      <c r="E90" s="29">
        <f t="shared" si="12"/>
        <v>0</v>
      </c>
      <c r="F90" s="29">
        <f t="shared" si="12"/>
        <v>0</v>
      </c>
      <c r="G90" s="29">
        <f t="shared" si="12"/>
        <v>0</v>
      </c>
      <c r="H90" s="29">
        <f t="shared" si="12"/>
        <v>0</v>
      </c>
    </row>
    <row r="91" spans="2:8" ht="13.5" thickBot="1" x14ac:dyDescent="0.25">
      <c r="B91" s="6" t="s">
        <v>7</v>
      </c>
      <c r="C91" s="28"/>
      <c r="D91" s="28"/>
      <c r="E91" s="28"/>
      <c r="F91" s="28"/>
      <c r="G91" s="28"/>
      <c r="H91" s="28"/>
    </row>
    <row r="92" spans="2:8" ht="13.5" thickBot="1" x14ac:dyDescent="0.25">
      <c r="B92" s="7" t="s">
        <v>8</v>
      </c>
      <c r="C92" s="28"/>
      <c r="D92" s="28"/>
      <c r="E92" s="28">
        <v>0</v>
      </c>
      <c r="F92" s="28"/>
      <c r="G92" s="28"/>
      <c r="H92" s="28"/>
    </row>
    <row r="93" spans="2:8" ht="13.5" thickBot="1" x14ac:dyDescent="0.25">
      <c r="B93" s="7" t="s">
        <v>9</v>
      </c>
      <c r="C93" s="28"/>
      <c r="D93" s="28"/>
      <c r="E93" s="28">
        <v>0</v>
      </c>
      <c r="F93" s="28"/>
      <c r="G93" s="28"/>
      <c r="H93" s="28"/>
    </row>
    <row r="94" spans="2:8" ht="13.5" thickBot="1" x14ac:dyDescent="0.25">
      <c r="B94" s="7" t="s">
        <v>10</v>
      </c>
      <c r="C94" s="28"/>
      <c r="D94" s="28"/>
      <c r="E94" s="28">
        <v>0</v>
      </c>
      <c r="F94" s="28"/>
      <c r="G94" s="28"/>
      <c r="H94" s="28"/>
    </row>
    <row r="95" spans="2:8" ht="13.5" thickBot="1" x14ac:dyDescent="0.25">
      <c r="B95" s="6"/>
      <c r="C95" s="28"/>
      <c r="D95" s="28"/>
      <c r="E95" s="28"/>
      <c r="F95" s="28"/>
      <c r="G95" s="28"/>
      <c r="H95" s="28" t="s">
        <v>61</v>
      </c>
    </row>
    <row r="96" spans="2:8" ht="13.5" thickBot="1" x14ac:dyDescent="0.25">
      <c r="B96" s="24" t="s">
        <v>11</v>
      </c>
      <c r="C96" s="29">
        <f>+SUM(C97:C101)</f>
        <v>0</v>
      </c>
      <c r="D96" s="29">
        <f t="shared" ref="D96:H96" si="13">+SUM(D97:D101)</f>
        <v>0</v>
      </c>
      <c r="E96" s="29">
        <f t="shared" si="13"/>
        <v>0</v>
      </c>
      <c r="F96" s="29">
        <f t="shared" si="13"/>
        <v>0</v>
      </c>
      <c r="G96" s="29">
        <f t="shared" si="13"/>
        <v>0</v>
      </c>
      <c r="H96" s="29">
        <f t="shared" si="13"/>
        <v>0</v>
      </c>
    </row>
    <row r="97" spans="2:8" ht="13.5" thickBot="1" x14ac:dyDescent="0.25">
      <c r="B97" s="6" t="s">
        <v>18</v>
      </c>
      <c r="C97" s="28"/>
      <c r="D97" s="28"/>
      <c r="E97" s="28"/>
      <c r="F97" s="28"/>
      <c r="G97" s="28"/>
      <c r="H97" s="28"/>
    </row>
    <row r="98" spans="2:8" ht="13.5" thickBot="1" x14ac:dyDescent="0.25">
      <c r="B98" s="6"/>
      <c r="C98" s="28"/>
      <c r="D98" s="28"/>
      <c r="E98" s="28"/>
      <c r="F98" s="28"/>
      <c r="G98" s="28"/>
      <c r="H98" s="28"/>
    </row>
    <row r="99" spans="2:8" ht="13.5" thickBot="1" x14ac:dyDescent="0.25">
      <c r="B99" s="6"/>
      <c r="C99" s="28"/>
      <c r="D99" s="28"/>
      <c r="E99" s="28"/>
      <c r="F99" s="28"/>
      <c r="G99" s="28"/>
      <c r="H99" s="28"/>
    </row>
    <row r="100" spans="2:8" ht="13.5" thickBot="1" x14ac:dyDescent="0.25">
      <c r="B100" s="6"/>
      <c r="C100" s="28"/>
      <c r="D100" s="28"/>
      <c r="E100" s="28"/>
      <c r="F100" s="28"/>
      <c r="G100" s="28"/>
      <c r="H100" s="28"/>
    </row>
    <row r="101" spans="2:8" ht="13.5" thickBot="1" x14ac:dyDescent="0.25">
      <c r="B101" s="6"/>
      <c r="C101" s="28"/>
      <c r="D101" s="28"/>
      <c r="E101" s="28"/>
      <c r="F101" s="28"/>
      <c r="G101" s="28"/>
      <c r="H101" s="28"/>
    </row>
    <row r="102" spans="2:8" ht="13.5" thickBot="1" x14ac:dyDescent="0.25">
      <c r="B102" s="24" t="s">
        <v>12</v>
      </c>
      <c r="C102" s="29">
        <f>+C96+C90</f>
        <v>0</v>
      </c>
      <c r="D102" s="29">
        <f t="shared" ref="D102:H102" si="14">+D96+D90</f>
        <v>0</v>
      </c>
      <c r="E102" s="29">
        <f t="shared" si="14"/>
        <v>0</v>
      </c>
      <c r="F102" s="29">
        <f t="shared" si="14"/>
        <v>0</v>
      </c>
      <c r="G102" s="29">
        <f t="shared" si="14"/>
        <v>0</v>
      </c>
      <c r="H102" s="29">
        <f t="shared" si="14"/>
        <v>0</v>
      </c>
    </row>
    <row r="103" spans="2:8" ht="13.5" thickBot="1" x14ac:dyDescent="0.25">
      <c r="B103" s="6"/>
      <c r="C103" s="28"/>
      <c r="D103" s="28"/>
      <c r="E103" s="28"/>
      <c r="F103" s="28"/>
      <c r="G103" s="28"/>
      <c r="H103" s="28"/>
    </row>
    <row r="104" spans="2:8" ht="13.5" thickBot="1" x14ac:dyDescent="0.25">
      <c r="B104" s="6" t="s">
        <v>13</v>
      </c>
      <c r="C104" s="8"/>
      <c r="D104" s="8"/>
      <c r="E104" s="8">
        <v>0</v>
      </c>
      <c r="F104" s="8"/>
      <c r="G104" s="8"/>
      <c r="H104" s="8"/>
    </row>
    <row r="105" spans="2:8" ht="16.5" thickBot="1" x14ac:dyDescent="0.25">
      <c r="B105" s="9"/>
    </row>
    <row r="106" spans="2:8" ht="13.5" thickBot="1" x14ac:dyDescent="0.25">
      <c r="B106" s="45" t="s">
        <v>62</v>
      </c>
      <c r="C106" s="48"/>
      <c r="D106" s="48"/>
      <c r="E106" s="48"/>
      <c r="F106" s="48"/>
      <c r="G106" s="48"/>
      <c r="H106" s="49"/>
    </row>
    <row r="107" spans="2:8" ht="12.75" customHeight="1" x14ac:dyDescent="0.2">
      <c r="B107" s="25" t="s">
        <v>2</v>
      </c>
      <c r="C107" s="35" t="s">
        <v>25</v>
      </c>
      <c r="D107" s="42" t="s">
        <v>26</v>
      </c>
      <c r="E107" s="12" t="s">
        <v>4</v>
      </c>
      <c r="F107" s="12" t="s">
        <v>4</v>
      </c>
      <c r="G107" s="12" t="s">
        <v>4</v>
      </c>
      <c r="H107" s="12" t="s">
        <v>4</v>
      </c>
    </row>
    <row r="108" spans="2:8" x14ac:dyDescent="0.2">
      <c r="B108" s="25" t="s">
        <v>29</v>
      </c>
      <c r="C108" s="36"/>
      <c r="D108" s="43"/>
      <c r="E108" s="3" t="s">
        <v>5</v>
      </c>
      <c r="F108" s="3" t="s">
        <v>5</v>
      </c>
      <c r="G108" s="3" t="s">
        <v>5</v>
      </c>
      <c r="H108" s="3" t="s">
        <v>5</v>
      </c>
    </row>
    <row r="109" spans="2:8" ht="35.1" customHeight="1" thickBot="1" x14ac:dyDescent="0.25">
      <c r="B109" s="2"/>
      <c r="C109" s="37"/>
      <c r="D109" s="44"/>
      <c r="E109" s="19" t="s">
        <v>72</v>
      </c>
      <c r="F109" s="4" t="s">
        <v>73</v>
      </c>
      <c r="G109" s="4" t="s">
        <v>27</v>
      </c>
      <c r="H109" s="4" t="s">
        <v>28</v>
      </c>
    </row>
    <row r="110" spans="2:8" ht="13.5" thickBot="1" x14ac:dyDescent="0.25">
      <c r="B110" s="24" t="s">
        <v>6</v>
      </c>
      <c r="C110" s="29">
        <f>+C112+C113+C114</f>
        <v>0</v>
      </c>
      <c r="D110" s="29">
        <f t="shared" ref="D110:H110" si="15">+D112+D113+D114</f>
        <v>0</v>
      </c>
      <c r="E110" s="29">
        <f t="shared" si="15"/>
        <v>15345</v>
      </c>
      <c r="F110" s="29">
        <f t="shared" si="15"/>
        <v>0</v>
      </c>
      <c r="G110" s="29">
        <f t="shared" si="15"/>
        <v>0</v>
      </c>
      <c r="H110" s="29">
        <f t="shared" si="15"/>
        <v>0</v>
      </c>
    </row>
    <row r="111" spans="2:8" ht="13.5" thickBot="1" x14ac:dyDescent="0.25">
      <c r="B111" s="6" t="s">
        <v>7</v>
      </c>
      <c r="C111" s="28"/>
      <c r="D111" s="28"/>
      <c r="E111" s="28"/>
      <c r="F111" s="28"/>
      <c r="G111" s="28"/>
      <c r="H111" s="28"/>
    </row>
    <row r="112" spans="2:8" ht="13.5" thickBot="1" x14ac:dyDescent="0.25">
      <c r="B112" s="7" t="s">
        <v>8</v>
      </c>
      <c r="C112" s="28"/>
      <c r="D112" s="28"/>
      <c r="E112" s="28">
        <v>14341</v>
      </c>
      <c r="F112" s="28"/>
      <c r="G112" s="28"/>
      <c r="H112" s="28"/>
    </row>
    <row r="113" spans="2:8" ht="13.5" thickBot="1" x14ac:dyDescent="0.25">
      <c r="B113" s="7" t="s">
        <v>9</v>
      </c>
      <c r="C113" s="28"/>
      <c r="D113" s="28"/>
      <c r="E113" s="28">
        <v>1004</v>
      </c>
      <c r="F113" s="28"/>
      <c r="G113" s="28"/>
      <c r="H113" s="28"/>
    </row>
    <row r="114" spans="2:8" ht="13.5" thickBot="1" x14ac:dyDescent="0.25">
      <c r="B114" s="7" t="s">
        <v>10</v>
      </c>
      <c r="C114" s="28"/>
      <c r="D114" s="28"/>
      <c r="E114" s="28">
        <v>0</v>
      </c>
      <c r="F114" s="28"/>
      <c r="G114" s="28"/>
      <c r="H114" s="28"/>
    </row>
    <row r="115" spans="2:8" ht="13.5" thickBot="1" x14ac:dyDescent="0.25">
      <c r="B115" s="6"/>
      <c r="C115" s="28"/>
      <c r="D115" s="28"/>
      <c r="E115" s="28"/>
      <c r="F115" s="28"/>
      <c r="G115" s="28"/>
      <c r="H115" s="28"/>
    </row>
    <row r="116" spans="2:8" ht="13.5" thickBot="1" x14ac:dyDescent="0.25">
      <c r="B116" s="24" t="s">
        <v>11</v>
      </c>
      <c r="C116" s="29">
        <f>+SUM(C117:C121)</f>
        <v>0</v>
      </c>
      <c r="D116" s="29">
        <f t="shared" ref="D116:H116" si="16">+SUM(D117:D121)</f>
        <v>0</v>
      </c>
      <c r="E116" s="29">
        <f t="shared" si="16"/>
        <v>0</v>
      </c>
      <c r="F116" s="29">
        <f t="shared" si="16"/>
        <v>0</v>
      </c>
      <c r="G116" s="29">
        <f t="shared" si="16"/>
        <v>0</v>
      </c>
      <c r="H116" s="29">
        <f t="shared" si="16"/>
        <v>0</v>
      </c>
    </row>
    <row r="117" spans="2:8" ht="13.5" thickBot="1" x14ac:dyDescent="0.25">
      <c r="B117" s="6" t="s">
        <v>18</v>
      </c>
      <c r="C117" s="28"/>
      <c r="D117" s="28"/>
      <c r="E117" s="28"/>
      <c r="F117" s="28"/>
      <c r="G117" s="28"/>
      <c r="H117" s="28"/>
    </row>
    <row r="118" spans="2:8" ht="13.5" thickBot="1" x14ac:dyDescent="0.25">
      <c r="B118" s="6"/>
      <c r="C118" s="28"/>
      <c r="D118" s="28"/>
      <c r="E118" s="28"/>
      <c r="F118" s="28"/>
      <c r="G118" s="28"/>
      <c r="H118" s="28"/>
    </row>
    <row r="119" spans="2:8" ht="13.5" thickBot="1" x14ac:dyDescent="0.25">
      <c r="B119" s="6"/>
      <c r="C119" s="28"/>
      <c r="D119" s="28"/>
      <c r="E119" s="28"/>
      <c r="F119" s="28"/>
      <c r="G119" s="28"/>
      <c r="H119" s="28"/>
    </row>
    <row r="120" spans="2:8" ht="13.5" thickBot="1" x14ac:dyDescent="0.25">
      <c r="B120" s="6"/>
      <c r="C120" s="28"/>
      <c r="D120" s="28"/>
      <c r="E120" s="28"/>
      <c r="F120" s="28"/>
      <c r="G120" s="28"/>
      <c r="H120" s="28"/>
    </row>
    <row r="121" spans="2:8" ht="13.5" thickBot="1" x14ac:dyDescent="0.25">
      <c r="B121" s="6"/>
      <c r="C121" s="28"/>
      <c r="D121" s="28"/>
      <c r="E121" s="28"/>
      <c r="F121" s="28"/>
      <c r="G121" s="28"/>
      <c r="H121" s="28"/>
    </row>
    <row r="122" spans="2:8" ht="13.5" thickBot="1" x14ac:dyDescent="0.25">
      <c r="B122" s="24" t="s">
        <v>12</v>
      </c>
      <c r="C122" s="29">
        <f>+C116+C110</f>
        <v>0</v>
      </c>
      <c r="D122" s="29">
        <f t="shared" ref="D122:H122" si="17">+D116+D110</f>
        <v>0</v>
      </c>
      <c r="E122" s="29">
        <f t="shared" si="17"/>
        <v>15345</v>
      </c>
      <c r="F122" s="29">
        <f t="shared" si="17"/>
        <v>0</v>
      </c>
      <c r="G122" s="29">
        <f t="shared" si="17"/>
        <v>0</v>
      </c>
      <c r="H122" s="29">
        <f t="shared" si="17"/>
        <v>0</v>
      </c>
    </row>
    <row r="123" spans="2:8" ht="13.5" thickBot="1" x14ac:dyDescent="0.25">
      <c r="B123" s="6"/>
      <c r="C123" s="5"/>
      <c r="D123" s="5"/>
      <c r="E123" s="5"/>
      <c r="F123" s="5"/>
      <c r="G123" s="5"/>
      <c r="H123" s="5"/>
    </row>
    <row r="124" spans="2:8" ht="13.5" thickBot="1" x14ac:dyDescent="0.25">
      <c r="B124" s="6" t="s">
        <v>13</v>
      </c>
      <c r="C124" s="8"/>
      <c r="D124" s="8"/>
      <c r="E124" s="8">
        <v>4</v>
      </c>
      <c r="F124" s="8"/>
      <c r="G124" s="8"/>
      <c r="H124" s="8"/>
    </row>
    <row r="125" spans="2:8" ht="16.5" thickBot="1" x14ac:dyDescent="0.25">
      <c r="B125" s="9"/>
    </row>
    <row r="126" spans="2:8" ht="13.5" thickBot="1" x14ac:dyDescent="0.25">
      <c r="B126" s="45" t="s">
        <v>63</v>
      </c>
      <c r="C126" s="48"/>
      <c r="D126" s="48"/>
      <c r="E126" s="48"/>
      <c r="F126" s="48"/>
      <c r="G126" s="48"/>
      <c r="H126" s="49"/>
    </row>
    <row r="127" spans="2:8" ht="12.75" customHeight="1" x14ac:dyDescent="0.2">
      <c r="B127" s="25" t="s">
        <v>2</v>
      </c>
      <c r="C127" s="35" t="s">
        <v>25</v>
      </c>
      <c r="D127" s="42" t="s">
        <v>26</v>
      </c>
      <c r="E127" s="12" t="s">
        <v>4</v>
      </c>
      <c r="F127" s="12" t="s">
        <v>4</v>
      </c>
      <c r="G127" s="12" t="s">
        <v>4</v>
      </c>
      <c r="H127" s="12" t="s">
        <v>4</v>
      </c>
    </row>
    <row r="128" spans="2:8" x14ac:dyDescent="0.2">
      <c r="B128" s="25" t="s">
        <v>29</v>
      </c>
      <c r="C128" s="36"/>
      <c r="D128" s="43"/>
      <c r="E128" s="3" t="s">
        <v>5</v>
      </c>
      <c r="F128" s="3" t="s">
        <v>5</v>
      </c>
      <c r="G128" s="3" t="s">
        <v>5</v>
      </c>
      <c r="H128" s="3" t="s">
        <v>5</v>
      </c>
    </row>
    <row r="129" spans="2:8" ht="35.1" customHeight="1" thickBot="1" x14ac:dyDescent="0.25">
      <c r="B129" s="2"/>
      <c r="C129" s="37"/>
      <c r="D129" s="44"/>
      <c r="E129" s="19" t="s">
        <v>71</v>
      </c>
      <c r="F129" s="4" t="s">
        <v>70</v>
      </c>
      <c r="G129" s="4" t="s">
        <v>27</v>
      </c>
      <c r="H129" s="4" t="s">
        <v>28</v>
      </c>
    </row>
    <row r="130" spans="2:8" ht="13.5" thickBot="1" x14ac:dyDescent="0.25">
      <c r="B130" s="24" t="s">
        <v>6</v>
      </c>
      <c r="C130" s="29">
        <f>+C132+C133+C134</f>
        <v>0</v>
      </c>
      <c r="D130" s="29">
        <f t="shared" ref="D130:H130" si="18">+D132+D133+D134</f>
        <v>0</v>
      </c>
      <c r="E130" s="29">
        <f t="shared" si="18"/>
        <v>0</v>
      </c>
      <c r="F130" s="29">
        <f t="shared" si="18"/>
        <v>0</v>
      </c>
      <c r="G130" s="29">
        <f t="shared" si="18"/>
        <v>0</v>
      </c>
      <c r="H130" s="29">
        <f t="shared" si="18"/>
        <v>0</v>
      </c>
    </row>
    <row r="131" spans="2:8" ht="13.5" thickBot="1" x14ac:dyDescent="0.25">
      <c r="B131" s="6" t="s">
        <v>7</v>
      </c>
      <c r="C131" s="28"/>
      <c r="D131" s="28"/>
      <c r="E131" s="28"/>
      <c r="F131" s="28"/>
      <c r="G131" s="28"/>
      <c r="H131" s="28"/>
    </row>
    <row r="132" spans="2:8" ht="13.5" thickBot="1" x14ac:dyDescent="0.25">
      <c r="B132" s="7" t="s">
        <v>8</v>
      </c>
      <c r="C132" s="28"/>
      <c r="D132" s="28"/>
      <c r="E132" s="28">
        <v>0</v>
      </c>
      <c r="F132" s="28"/>
      <c r="G132" s="28"/>
      <c r="H132" s="28"/>
    </row>
    <row r="133" spans="2:8" ht="13.5" thickBot="1" x14ac:dyDescent="0.25">
      <c r="B133" s="7" t="s">
        <v>9</v>
      </c>
      <c r="C133" s="28"/>
      <c r="D133" s="28"/>
      <c r="E133" s="28">
        <v>0</v>
      </c>
      <c r="F133" s="28"/>
      <c r="G133" s="28"/>
      <c r="H133" s="28"/>
    </row>
    <row r="134" spans="2:8" ht="13.5" thickBot="1" x14ac:dyDescent="0.25">
      <c r="B134" s="7" t="s">
        <v>10</v>
      </c>
      <c r="C134" s="28"/>
      <c r="D134" s="28"/>
      <c r="E134" s="28">
        <v>0</v>
      </c>
      <c r="F134" s="28"/>
      <c r="G134" s="28"/>
      <c r="H134" s="28"/>
    </row>
    <row r="135" spans="2:8" ht="13.5" thickBot="1" x14ac:dyDescent="0.25">
      <c r="B135" s="6"/>
      <c r="C135" s="28"/>
      <c r="D135" s="28"/>
      <c r="E135" s="28"/>
      <c r="F135" s="28"/>
      <c r="G135" s="28"/>
      <c r="H135" s="28"/>
    </row>
    <row r="136" spans="2:8" ht="13.5" thickBot="1" x14ac:dyDescent="0.25">
      <c r="B136" s="24" t="s">
        <v>11</v>
      </c>
      <c r="C136" s="29">
        <f>+SUM(C137:C141)</f>
        <v>0</v>
      </c>
      <c r="D136" s="29">
        <f t="shared" ref="D136:H136" si="19">+SUM(D137:D141)</f>
        <v>0</v>
      </c>
      <c r="E136" s="29">
        <f t="shared" si="19"/>
        <v>0</v>
      </c>
      <c r="F136" s="29">
        <f t="shared" si="19"/>
        <v>0</v>
      </c>
      <c r="G136" s="29">
        <f t="shared" si="19"/>
        <v>0</v>
      </c>
      <c r="H136" s="29">
        <f t="shared" si="19"/>
        <v>0</v>
      </c>
    </row>
    <row r="137" spans="2:8" ht="13.5" thickBot="1" x14ac:dyDescent="0.25">
      <c r="B137" s="6" t="s">
        <v>18</v>
      </c>
      <c r="C137" s="28"/>
      <c r="D137" s="28"/>
      <c r="E137" s="28"/>
      <c r="F137" s="28"/>
      <c r="G137" s="28"/>
      <c r="H137" s="28"/>
    </row>
    <row r="138" spans="2:8" ht="13.5" thickBot="1" x14ac:dyDescent="0.25">
      <c r="B138" s="6"/>
      <c r="C138" s="28"/>
      <c r="D138" s="28"/>
      <c r="E138" s="28"/>
      <c r="F138" s="28"/>
      <c r="G138" s="28"/>
      <c r="H138" s="28"/>
    </row>
    <row r="139" spans="2:8" ht="13.5" thickBot="1" x14ac:dyDescent="0.25">
      <c r="B139" s="6"/>
      <c r="C139" s="28"/>
      <c r="D139" s="28"/>
      <c r="E139" s="28"/>
      <c r="F139" s="28"/>
      <c r="G139" s="28"/>
      <c r="H139" s="28"/>
    </row>
    <row r="140" spans="2:8" ht="13.5" thickBot="1" x14ac:dyDescent="0.25">
      <c r="B140" s="6"/>
      <c r="C140" s="28"/>
      <c r="D140" s="28"/>
      <c r="E140" s="28"/>
      <c r="F140" s="28"/>
      <c r="G140" s="28"/>
      <c r="H140" s="28"/>
    </row>
    <row r="141" spans="2:8" ht="13.5" thickBot="1" x14ac:dyDescent="0.25">
      <c r="B141" s="6"/>
      <c r="C141" s="28"/>
      <c r="D141" s="28"/>
      <c r="E141" s="28"/>
      <c r="F141" s="28"/>
      <c r="G141" s="28"/>
      <c r="H141" s="28"/>
    </row>
    <row r="142" spans="2:8" ht="13.5" thickBot="1" x14ac:dyDescent="0.25">
      <c r="B142" s="24" t="s">
        <v>12</v>
      </c>
      <c r="C142" s="29">
        <f>+C136+C130</f>
        <v>0</v>
      </c>
      <c r="D142" s="29">
        <f t="shared" ref="D142:H142" si="20">+D136+D130</f>
        <v>0</v>
      </c>
      <c r="E142" s="29">
        <f t="shared" si="20"/>
        <v>0</v>
      </c>
      <c r="F142" s="29">
        <f t="shared" si="20"/>
        <v>0</v>
      </c>
      <c r="G142" s="29">
        <f t="shared" si="20"/>
        <v>0</v>
      </c>
      <c r="H142" s="29">
        <f t="shared" si="20"/>
        <v>0</v>
      </c>
    </row>
    <row r="143" spans="2:8" ht="13.5" thickBot="1" x14ac:dyDescent="0.25">
      <c r="B143" s="6"/>
      <c r="C143" s="28"/>
      <c r="D143" s="28"/>
      <c r="E143" s="28"/>
      <c r="F143" s="28"/>
      <c r="G143" s="28"/>
      <c r="H143" s="28"/>
    </row>
    <row r="144" spans="2:8" ht="13.5" thickBot="1" x14ac:dyDescent="0.25">
      <c r="B144" s="6" t="s">
        <v>13</v>
      </c>
      <c r="C144" s="8"/>
      <c r="D144" s="8"/>
      <c r="E144" s="8">
        <v>0</v>
      </c>
      <c r="F144" s="8"/>
      <c r="G144" s="8"/>
      <c r="H144" s="8"/>
    </row>
    <row r="145" spans="2:8" ht="16.5" thickBot="1" x14ac:dyDescent="0.25">
      <c r="B145" s="9"/>
    </row>
    <row r="146" spans="2:8" ht="13.5" thickBot="1" x14ac:dyDescent="0.25">
      <c r="B146" s="45" t="s">
        <v>64</v>
      </c>
      <c r="C146" s="48"/>
      <c r="D146" s="48"/>
      <c r="E146" s="48"/>
      <c r="F146" s="48"/>
      <c r="G146" s="48"/>
      <c r="H146" s="49"/>
    </row>
    <row r="147" spans="2:8" ht="12.75" customHeight="1" x14ac:dyDescent="0.2">
      <c r="B147" s="25" t="s">
        <v>2</v>
      </c>
      <c r="C147" s="35" t="s">
        <v>25</v>
      </c>
      <c r="D147" s="42" t="s">
        <v>26</v>
      </c>
      <c r="E147" s="12" t="s">
        <v>4</v>
      </c>
      <c r="F147" s="12" t="s">
        <v>4</v>
      </c>
      <c r="G147" s="12" t="s">
        <v>4</v>
      </c>
      <c r="H147" s="12" t="s">
        <v>4</v>
      </c>
    </row>
    <row r="148" spans="2:8" x14ac:dyDescent="0.2">
      <c r="B148" s="25" t="s">
        <v>29</v>
      </c>
      <c r="C148" s="36"/>
      <c r="D148" s="43"/>
      <c r="E148" s="3" t="s">
        <v>5</v>
      </c>
      <c r="F148" s="3" t="s">
        <v>5</v>
      </c>
      <c r="G148" s="3" t="s">
        <v>5</v>
      </c>
      <c r="H148" s="3" t="s">
        <v>5</v>
      </c>
    </row>
    <row r="149" spans="2:8" ht="35.1" customHeight="1" thickBot="1" x14ac:dyDescent="0.25">
      <c r="B149" s="2"/>
      <c r="C149" s="37"/>
      <c r="D149" s="44"/>
      <c r="E149" s="19" t="s">
        <v>72</v>
      </c>
      <c r="F149" s="4" t="s">
        <v>70</v>
      </c>
      <c r="G149" s="4" t="s">
        <v>27</v>
      </c>
      <c r="H149" s="4" t="s">
        <v>28</v>
      </c>
    </row>
    <row r="150" spans="2:8" ht="13.5" thickBot="1" x14ac:dyDescent="0.25">
      <c r="B150" s="24" t="s">
        <v>6</v>
      </c>
      <c r="C150" s="29">
        <f>+C152+C153+C154</f>
        <v>0</v>
      </c>
      <c r="D150" s="29">
        <f t="shared" ref="D150:H150" si="21">+D152+D153+D154</f>
        <v>0</v>
      </c>
      <c r="E150" s="29">
        <f t="shared" si="21"/>
        <v>3065</v>
      </c>
      <c r="F150" s="29">
        <f t="shared" si="21"/>
        <v>0</v>
      </c>
      <c r="G150" s="29">
        <f t="shared" si="21"/>
        <v>0</v>
      </c>
      <c r="H150" s="29">
        <f t="shared" si="21"/>
        <v>0</v>
      </c>
    </row>
    <row r="151" spans="2:8" ht="13.5" thickBot="1" x14ac:dyDescent="0.25">
      <c r="B151" s="6" t="s">
        <v>7</v>
      </c>
      <c r="C151" s="28"/>
      <c r="D151" s="28"/>
      <c r="E151" s="28"/>
      <c r="F151" s="28"/>
      <c r="G151" s="28"/>
      <c r="H151" s="28"/>
    </row>
    <row r="152" spans="2:8" ht="13.5" thickBot="1" x14ac:dyDescent="0.25">
      <c r="B152" s="7" t="s">
        <v>8</v>
      </c>
      <c r="C152" s="28"/>
      <c r="D152" s="28"/>
      <c r="E152" s="28">
        <v>0</v>
      </c>
      <c r="F152" s="28"/>
      <c r="G152" s="28"/>
      <c r="H152" s="28"/>
    </row>
    <row r="153" spans="2:8" ht="13.5" thickBot="1" x14ac:dyDescent="0.25">
      <c r="B153" s="7" t="s">
        <v>9</v>
      </c>
      <c r="C153" s="28"/>
      <c r="D153" s="28"/>
      <c r="E153" s="28">
        <v>3065</v>
      </c>
      <c r="F153" s="28"/>
      <c r="G153" s="28"/>
      <c r="H153" s="28"/>
    </row>
    <row r="154" spans="2:8" ht="13.5" thickBot="1" x14ac:dyDescent="0.25">
      <c r="B154" s="7" t="s">
        <v>10</v>
      </c>
      <c r="C154" s="30"/>
      <c r="D154" s="28"/>
      <c r="E154" s="28">
        <v>0</v>
      </c>
      <c r="F154" s="28"/>
      <c r="G154" s="28"/>
      <c r="H154" s="28"/>
    </row>
    <row r="155" spans="2:8" ht="13.5" thickBot="1" x14ac:dyDescent="0.25">
      <c r="B155" s="6"/>
      <c r="C155" s="28"/>
      <c r="D155" s="28"/>
      <c r="E155" s="28"/>
      <c r="F155" s="28"/>
      <c r="G155" s="28"/>
      <c r="H155" s="28"/>
    </row>
    <row r="156" spans="2:8" ht="13.5" thickBot="1" x14ac:dyDescent="0.25">
      <c r="B156" s="24" t="s">
        <v>11</v>
      </c>
      <c r="C156" s="29">
        <f>+SUM(C157:C161)</f>
        <v>0</v>
      </c>
      <c r="D156" s="29">
        <f t="shared" ref="D156:H156" si="22">+SUM(D157:D161)</f>
        <v>0</v>
      </c>
      <c r="E156" s="29">
        <f t="shared" si="22"/>
        <v>0</v>
      </c>
      <c r="F156" s="29">
        <f t="shared" si="22"/>
        <v>0</v>
      </c>
      <c r="G156" s="29">
        <f t="shared" si="22"/>
        <v>0</v>
      </c>
      <c r="H156" s="29">
        <f t="shared" si="22"/>
        <v>0</v>
      </c>
    </row>
    <row r="157" spans="2:8" ht="13.5" thickBot="1" x14ac:dyDescent="0.25">
      <c r="B157" s="6" t="s">
        <v>18</v>
      </c>
      <c r="C157" s="28"/>
      <c r="D157" s="28"/>
      <c r="E157" s="28"/>
      <c r="F157" s="28"/>
      <c r="G157" s="28"/>
      <c r="H157" s="28"/>
    </row>
    <row r="158" spans="2:8" ht="13.5" thickBot="1" x14ac:dyDescent="0.25">
      <c r="B158" s="6"/>
      <c r="C158" s="28"/>
      <c r="D158" s="28"/>
      <c r="E158" s="28"/>
      <c r="F158" s="28"/>
      <c r="G158" s="28"/>
      <c r="H158" s="28"/>
    </row>
    <row r="159" spans="2:8" ht="13.5" thickBot="1" x14ac:dyDescent="0.25">
      <c r="B159" s="6"/>
      <c r="C159" s="28"/>
      <c r="D159" s="28"/>
      <c r="E159" s="28"/>
      <c r="F159" s="28"/>
      <c r="G159" s="28"/>
      <c r="H159" s="28"/>
    </row>
    <row r="160" spans="2:8" ht="13.5" thickBot="1" x14ac:dyDescent="0.25">
      <c r="B160" s="6"/>
      <c r="C160" s="28"/>
      <c r="D160" s="28"/>
      <c r="E160" s="28"/>
      <c r="F160" s="28"/>
      <c r="G160" s="28"/>
      <c r="H160" s="28"/>
    </row>
    <row r="161" spans="2:8" ht="13.5" thickBot="1" x14ac:dyDescent="0.25">
      <c r="B161" s="6"/>
      <c r="C161" s="28"/>
      <c r="D161" s="28"/>
      <c r="E161" s="28"/>
      <c r="F161" s="28"/>
      <c r="G161" s="28"/>
      <c r="H161" s="28"/>
    </row>
    <row r="162" spans="2:8" ht="13.5" thickBot="1" x14ac:dyDescent="0.25">
      <c r="B162" s="24" t="s">
        <v>12</v>
      </c>
      <c r="C162" s="29">
        <f>+C156+C150</f>
        <v>0</v>
      </c>
      <c r="D162" s="29">
        <f t="shared" ref="D162:H162" si="23">+D156+D150</f>
        <v>0</v>
      </c>
      <c r="E162" s="29">
        <f t="shared" si="23"/>
        <v>3065</v>
      </c>
      <c r="F162" s="29">
        <f t="shared" si="23"/>
        <v>0</v>
      </c>
      <c r="G162" s="29">
        <f t="shared" si="23"/>
        <v>0</v>
      </c>
      <c r="H162" s="29">
        <f t="shared" si="23"/>
        <v>0</v>
      </c>
    </row>
    <row r="163" spans="2:8" ht="13.5" thickBot="1" x14ac:dyDescent="0.25">
      <c r="B163" s="6"/>
      <c r="C163" s="5"/>
      <c r="D163" s="5"/>
      <c r="E163" s="5"/>
      <c r="F163" s="5"/>
      <c r="G163" s="5"/>
      <c r="H163" s="5"/>
    </row>
    <row r="164" spans="2:8" ht="13.5" thickBot="1" x14ac:dyDescent="0.25">
      <c r="B164" s="6" t="s">
        <v>13</v>
      </c>
      <c r="C164" s="8"/>
      <c r="D164" s="8"/>
      <c r="E164" s="8">
        <v>0</v>
      </c>
      <c r="F164" s="8"/>
      <c r="G164" s="8"/>
      <c r="H164" s="8"/>
    </row>
    <row r="165" spans="2:8" ht="16.5" thickBot="1" x14ac:dyDescent="0.25">
      <c r="B165" s="9"/>
    </row>
    <row r="166" spans="2:8" ht="13.5" thickBot="1" x14ac:dyDescent="0.25">
      <c r="B166" s="45" t="s">
        <v>65</v>
      </c>
      <c r="C166" s="48"/>
      <c r="D166" s="48"/>
      <c r="E166" s="48"/>
      <c r="F166" s="48"/>
      <c r="G166" s="48"/>
      <c r="H166" s="49"/>
    </row>
    <row r="167" spans="2:8" ht="12.75" customHeight="1" x14ac:dyDescent="0.2">
      <c r="B167" s="25" t="s">
        <v>2</v>
      </c>
      <c r="C167" s="35" t="s">
        <v>25</v>
      </c>
      <c r="D167" s="42" t="s">
        <v>26</v>
      </c>
      <c r="E167" s="12" t="s">
        <v>4</v>
      </c>
      <c r="F167" s="12" t="s">
        <v>4</v>
      </c>
      <c r="G167" s="12" t="s">
        <v>4</v>
      </c>
      <c r="H167" s="12" t="s">
        <v>4</v>
      </c>
    </row>
    <row r="168" spans="2:8" x14ac:dyDescent="0.2">
      <c r="B168" s="25" t="s">
        <v>29</v>
      </c>
      <c r="C168" s="36"/>
      <c r="D168" s="43"/>
      <c r="E168" s="3" t="s">
        <v>5</v>
      </c>
      <c r="F168" s="3" t="s">
        <v>5</v>
      </c>
      <c r="G168" s="3" t="s">
        <v>5</v>
      </c>
      <c r="H168" s="3" t="s">
        <v>5</v>
      </c>
    </row>
    <row r="169" spans="2:8" ht="35.1" customHeight="1" thickBot="1" x14ac:dyDescent="0.25">
      <c r="B169" s="2"/>
      <c r="C169" s="37"/>
      <c r="D169" s="44"/>
      <c r="E169" s="19" t="s">
        <v>71</v>
      </c>
      <c r="F169" s="4" t="s">
        <v>70</v>
      </c>
      <c r="G169" s="4" t="s">
        <v>27</v>
      </c>
      <c r="H169" s="4" t="s">
        <v>28</v>
      </c>
    </row>
    <row r="170" spans="2:8" ht="13.5" thickBot="1" x14ac:dyDescent="0.25">
      <c r="B170" s="24" t="s">
        <v>6</v>
      </c>
      <c r="C170" s="29">
        <f>+C172+C173+C174</f>
        <v>0</v>
      </c>
      <c r="D170" s="29">
        <f>+D172+D173+D174</f>
        <v>0</v>
      </c>
      <c r="E170" s="29">
        <f>+E172+E173+E174</f>
        <v>0</v>
      </c>
      <c r="F170" s="29">
        <f t="shared" ref="F170:H170" si="24">+F172+F173+F174</f>
        <v>0</v>
      </c>
      <c r="G170" s="29">
        <f t="shared" si="24"/>
        <v>0</v>
      </c>
      <c r="H170" s="29">
        <f t="shared" si="24"/>
        <v>0</v>
      </c>
    </row>
    <row r="171" spans="2:8" ht="13.5" thickBot="1" x14ac:dyDescent="0.25">
      <c r="B171" s="6" t="s">
        <v>7</v>
      </c>
      <c r="C171" s="28"/>
      <c r="D171" s="28"/>
      <c r="E171" s="28"/>
      <c r="F171" s="28"/>
      <c r="G171" s="28"/>
      <c r="H171" s="28"/>
    </row>
    <row r="172" spans="2:8" ht="13.5" thickBot="1" x14ac:dyDescent="0.25">
      <c r="B172" s="7" t="s">
        <v>8</v>
      </c>
      <c r="C172" s="28"/>
      <c r="D172" s="28"/>
      <c r="E172" s="28">
        <v>0</v>
      </c>
      <c r="F172" s="28"/>
      <c r="G172" s="28"/>
      <c r="H172" s="28"/>
    </row>
    <row r="173" spans="2:8" ht="13.5" thickBot="1" x14ac:dyDescent="0.25">
      <c r="B173" s="7" t="s">
        <v>9</v>
      </c>
      <c r="C173" s="28"/>
      <c r="D173" s="28"/>
      <c r="E173" s="28">
        <v>0</v>
      </c>
      <c r="F173" s="28"/>
      <c r="G173" s="28"/>
      <c r="H173" s="28"/>
    </row>
    <row r="174" spans="2:8" ht="13.5" thickBot="1" x14ac:dyDescent="0.25">
      <c r="B174" s="7" t="s">
        <v>10</v>
      </c>
      <c r="C174" s="28"/>
      <c r="D174" s="28"/>
      <c r="E174" s="28">
        <v>0</v>
      </c>
      <c r="F174" s="28"/>
      <c r="G174" s="28"/>
      <c r="H174" s="28"/>
    </row>
    <row r="175" spans="2:8" ht="13.5" thickBot="1" x14ac:dyDescent="0.25">
      <c r="B175" s="6"/>
      <c r="C175" s="28"/>
      <c r="D175" s="28"/>
      <c r="E175" s="28"/>
      <c r="F175" s="28"/>
      <c r="G175" s="28"/>
      <c r="H175" s="28"/>
    </row>
    <row r="176" spans="2:8" ht="13.5" thickBot="1" x14ac:dyDescent="0.25">
      <c r="B176" s="24" t="s">
        <v>11</v>
      </c>
      <c r="C176" s="29">
        <f t="shared" ref="C176:H176" si="25">+SUM(C177:C181)</f>
        <v>0</v>
      </c>
      <c r="D176" s="29">
        <f t="shared" si="25"/>
        <v>0</v>
      </c>
      <c r="E176" s="29">
        <f t="shared" si="25"/>
        <v>0</v>
      </c>
      <c r="F176" s="29">
        <f t="shared" si="25"/>
        <v>0</v>
      </c>
      <c r="G176" s="29">
        <f t="shared" si="25"/>
        <v>0</v>
      </c>
      <c r="H176" s="29">
        <f t="shared" si="25"/>
        <v>0</v>
      </c>
    </row>
    <row r="177" spans="2:8" ht="13.5" thickBot="1" x14ac:dyDescent="0.25">
      <c r="B177" s="6" t="s">
        <v>18</v>
      </c>
      <c r="C177" s="28"/>
      <c r="D177" s="28"/>
      <c r="E177" s="28"/>
      <c r="F177" s="28"/>
      <c r="G177" s="28"/>
      <c r="H177" s="28"/>
    </row>
    <row r="178" spans="2:8" ht="26.25" thickBot="1" x14ac:dyDescent="0.25">
      <c r="B178" s="6" t="s">
        <v>59</v>
      </c>
      <c r="C178" s="28"/>
      <c r="D178" s="28"/>
      <c r="E178" s="28"/>
      <c r="F178" s="28"/>
      <c r="G178" s="28"/>
      <c r="H178" s="28"/>
    </row>
    <row r="179" spans="2:8" ht="13.5" thickBot="1" x14ac:dyDescent="0.25">
      <c r="B179" s="6" t="s">
        <v>66</v>
      </c>
      <c r="C179" s="28"/>
      <c r="D179" s="28"/>
      <c r="E179" s="28"/>
      <c r="F179" s="28"/>
      <c r="G179" s="28"/>
      <c r="H179" s="28"/>
    </row>
    <row r="180" spans="2:8" ht="26.25" thickBot="1" x14ac:dyDescent="0.25">
      <c r="B180" s="6" t="s">
        <v>67</v>
      </c>
      <c r="C180" s="28"/>
      <c r="D180" s="28"/>
      <c r="E180" s="28"/>
      <c r="F180" s="28"/>
      <c r="G180" s="28"/>
      <c r="H180" s="28"/>
    </row>
    <row r="181" spans="2:8" ht="13.5" thickBot="1" x14ac:dyDescent="0.25">
      <c r="B181" s="6"/>
      <c r="C181" s="28"/>
      <c r="D181" s="28"/>
      <c r="E181" s="28"/>
      <c r="F181" s="28"/>
      <c r="G181" s="28"/>
      <c r="H181" s="28"/>
    </row>
    <row r="182" spans="2:8" ht="13.5" thickBot="1" x14ac:dyDescent="0.25">
      <c r="B182" s="24" t="s">
        <v>12</v>
      </c>
      <c r="C182" s="29">
        <f t="shared" ref="C182:H182" si="26">+C176+C170</f>
        <v>0</v>
      </c>
      <c r="D182" s="29">
        <f t="shared" si="26"/>
        <v>0</v>
      </c>
      <c r="E182" s="29">
        <f t="shared" si="26"/>
        <v>0</v>
      </c>
      <c r="F182" s="29">
        <f t="shared" si="26"/>
        <v>0</v>
      </c>
      <c r="G182" s="29">
        <f t="shared" si="26"/>
        <v>0</v>
      </c>
      <c r="H182" s="29">
        <f t="shared" si="26"/>
        <v>0</v>
      </c>
    </row>
    <row r="183" spans="2:8" ht="13.5" thickBot="1" x14ac:dyDescent="0.25">
      <c r="B183" s="6"/>
      <c r="C183" s="28"/>
      <c r="D183" s="28"/>
      <c r="E183" s="28"/>
      <c r="F183" s="28"/>
      <c r="G183" s="28"/>
      <c r="H183" s="28"/>
    </row>
    <row r="184" spans="2:8" ht="13.5" thickBot="1" x14ac:dyDescent="0.25">
      <c r="B184" s="6" t="s">
        <v>13</v>
      </c>
      <c r="C184" s="8"/>
      <c r="D184" s="8"/>
      <c r="E184" s="8">
        <v>0</v>
      </c>
      <c r="F184" s="8"/>
      <c r="G184" s="8"/>
      <c r="H184" s="8"/>
    </row>
    <row r="185" spans="2:8" ht="16.5" thickBot="1" x14ac:dyDescent="0.25">
      <c r="B185" s="9"/>
    </row>
    <row r="186" spans="2:8" ht="13.5" thickBot="1" x14ac:dyDescent="0.25">
      <c r="B186" s="45" t="s">
        <v>68</v>
      </c>
      <c r="C186" s="48"/>
      <c r="D186" s="48"/>
      <c r="E186" s="48"/>
      <c r="F186" s="48"/>
      <c r="G186" s="48"/>
      <c r="H186" s="49"/>
    </row>
    <row r="187" spans="2:8" ht="12.75" customHeight="1" x14ac:dyDescent="0.2">
      <c r="B187" s="25" t="s">
        <v>2</v>
      </c>
      <c r="C187" s="35" t="s">
        <v>25</v>
      </c>
      <c r="D187" s="42" t="s">
        <v>26</v>
      </c>
      <c r="E187" s="12" t="s">
        <v>4</v>
      </c>
      <c r="F187" s="12" t="s">
        <v>4</v>
      </c>
      <c r="G187" s="12" t="s">
        <v>4</v>
      </c>
      <c r="H187" s="12" t="s">
        <v>4</v>
      </c>
    </row>
    <row r="188" spans="2:8" x14ac:dyDescent="0.2">
      <c r="B188" s="25" t="s">
        <v>29</v>
      </c>
      <c r="C188" s="36"/>
      <c r="D188" s="43"/>
      <c r="E188" s="3" t="s">
        <v>5</v>
      </c>
      <c r="F188" s="3" t="s">
        <v>5</v>
      </c>
      <c r="G188" s="3" t="s">
        <v>5</v>
      </c>
      <c r="H188" s="3" t="s">
        <v>5</v>
      </c>
    </row>
    <row r="189" spans="2:8" ht="35.1" customHeight="1" thickBot="1" x14ac:dyDescent="0.25">
      <c r="B189" s="2"/>
      <c r="C189" s="37"/>
      <c r="D189" s="44"/>
      <c r="E189" s="19" t="s">
        <v>71</v>
      </c>
      <c r="F189" s="4" t="s">
        <v>70</v>
      </c>
      <c r="G189" s="4" t="s">
        <v>27</v>
      </c>
      <c r="H189" s="4" t="s">
        <v>28</v>
      </c>
    </row>
    <row r="190" spans="2:8" ht="13.5" thickBot="1" x14ac:dyDescent="0.25">
      <c r="B190" s="24" t="s">
        <v>6</v>
      </c>
      <c r="C190" s="29">
        <f>+C192+C193+C194</f>
        <v>0</v>
      </c>
      <c r="D190" s="29">
        <f t="shared" ref="D190:H190" si="27">+D192+D193+D194</f>
        <v>0</v>
      </c>
      <c r="E190" s="29">
        <f t="shared" si="27"/>
        <v>47629</v>
      </c>
      <c r="F190" s="29">
        <f t="shared" si="27"/>
        <v>0</v>
      </c>
      <c r="G190" s="29">
        <f t="shared" si="27"/>
        <v>0</v>
      </c>
      <c r="H190" s="29">
        <f t="shared" si="27"/>
        <v>0</v>
      </c>
    </row>
    <row r="191" spans="2:8" ht="13.5" thickBot="1" x14ac:dyDescent="0.25">
      <c r="B191" s="6" t="s">
        <v>7</v>
      </c>
      <c r="C191" s="28"/>
      <c r="D191" s="28"/>
      <c r="E191" s="28"/>
      <c r="F191" s="28"/>
      <c r="G191" s="28"/>
      <c r="H191" s="28"/>
    </row>
    <row r="192" spans="2:8" ht="13.5" thickBot="1" x14ac:dyDescent="0.25">
      <c r="B192" s="7" t="s">
        <v>8</v>
      </c>
      <c r="C192" s="28"/>
      <c r="D192" s="28"/>
      <c r="E192" s="28">
        <v>44810</v>
      </c>
      <c r="F192" s="28"/>
      <c r="G192" s="28"/>
      <c r="H192" s="28"/>
    </row>
    <row r="193" spans="2:8" ht="13.5" thickBot="1" x14ac:dyDescent="0.25">
      <c r="B193" s="7" t="s">
        <v>9</v>
      </c>
      <c r="C193" s="28"/>
      <c r="D193" s="28"/>
      <c r="E193" s="28">
        <v>2819</v>
      </c>
      <c r="F193" s="28"/>
      <c r="G193" s="28"/>
      <c r="H193" s="28"/>
    </row>
    <row r="194" spans="2:8" ht="13.5" thickBot="1" x14ac:dyDescent="0.25">
      <c r="B194" s="7" t="s">
        <v>10</v>
      </c>
      <c r="C194" s="28"/>
      <c r="D194" s="31"/>
      <c r="E194" s="32">
        <v>0</v>
      </c>
      <c r="F194" s="28"/>
      <c r="G194" s="28"/>
      <c r="H194" s="28"/>
    </row>
    <row r="195" spans="2:8" ht="13.5" thickBot="1" x14ac:dyDescent="0.25">
      <c r="B195" s="6"/>
      <c r="C195" s="28"/>
      <c r="D195" s="28"/>
      <c r="E195" s="28"/>
      <c r="F195" s="28"/>
      <c r="G195" s="28"/>
      <c r="H195" s="28"/>
    </row>
    <row r="196" spans="2:8" ht="13.5" thickBot="1" x14ac:dyDescent="0.25">
      <c r="B196" s="24" t="s">
        <v>11</v>
      </c>
      <c r="C196" s="29">
        <f t="shared" ref="C196:H196" si="28">+SUM(C197:C201)</f>
        <v>0</v>
      </c>
      <c r="D196" s="29">
        <f t="shared" si="28"/>
        <v>0</v>
      </c>
      <c r="E196" s="29">
        <f t="shared" si="28"/>
        <v>0</v>
      </c>
      <c r="F196" s="29">
        <f t="shared" si="28"/>
        <v>0</v>
      </c>
      <c r="G196" s="29">
        <f t="shared" si="28"/>
        <v>0</v>
      </c>
      <c r="H196" s="29">
        <f t="shared" si="28"/>
        <v>0</v>
      </c>
    </row>
    <row r="197" spans="2:8" ht="13.5" thickBot="1" x14ac:dyDescent="0.25">
      <c r="B197" s="6" t="s">
        <v>18</v>
      </c>
      <c r="C197" s="28"/>
      <c r="D197" s="28"/>
      <c r="E197" s="28"/>
      <c r="F197" s="28"/>
      <c r="G197" s="28"/>
      <c r="H197" s="28"/>
    </row>
    <row r="198" spans="2:8" ht="13.5" thickBot="1" x14ac:dyDescent="0.25">
      <c r="B198" s="6"/>
      <c r="C198" s="28"/>
      <c r="D198" s="28"/>
      <c r="E198" s="28"/>
      <c r="F198" s="28"/>
      <c r="G198" s="28"/>
      <c r="H198" s="28"/>
    </row>
    <row r="199" spans="2:8" ht="13.5" thickBot="1" x14ac:dyDescent="0.25">
      <c r="B199" s="6"/>
      <c r="C199" s="28"/>
      <c r="D199" s="28"/>
      <c r="E199" s="28"/>
      <c r="F199" s="28"/>
      <c r="G199" s="28"/>
      <c r="H199" s="28"/>
    </row>
    <row r="200" spans="2:8" ht="13.5" thickBot="1" x14ac:dyDescent="0.25">
      <c r="B200" s="7"/>
      <c r="C200" s="28"/>
      <c r="D200" s="28"/>
      <c r="E200" s="28"/>
      <c r="F200" s="28"/>
      <c r="G200" s="28"/>
      <c r="H200" s="28"/>
    </row>
    <row r="201" spans="2:8" ht="13.5" thickBot="1" x14ac:dyDescent="0.25">
      <c r="B201" s="6"/>
      <c r="C201" s="28"/>
      <c r="D201" s="28"/>
      <c r="E201" s="28"/>
      <c r="F201" s="28"/>
      <c r="G201" s="28"/>
      <c r="H201" s="28"/>
    </row>
    <row r="202" spans="2:8" ht="13.5" thickBot="1" x14ac:dyDescent="0.25">
      <c r="B202" s="24" t="s">
        <v>12</v>
      </c>
      <c r="C202" s="29">
        <f t="shared" ref="C202:H202" si="29">+C196+C190</f>
        <v>0</v>
      </c>
      <c r="D202" s="29">
        <f t="shared" si="29"/>
        <v>0</v>
      </c>
      <c r="E202" s="29">
        <f t="shared" si="29"/>
        <v>47629</v>
      </c>
      <c r="F202" s="29">
        <f t="shared" si="29"/>
        <v>0</v>
      </c>
      <c r="G202" s="29">
        <f t="shared" si="29"/>
        <v>0</v>
      </c>
      <c r="H202" s="29">
        <f t="shared" si="29"/>
        <v>0</v>
      </c>
    </row>
    <row r="203" spans="2:8" ht="13.5" thickBot="1" x14ac:dyDescent="0.25">
      <c r="B203" s="6"/>
      <c r="C203" s="28"/>
      <c r="D203" s="28"/>
      <c r="E203" s="28"/>
      <c r="F203" s="28"/>
      <c r="G203" s="28"/>
      <c r="H203" s="28"/>
    </row>
    <row r="204" spans="2:8" ht="13.5" thickBot="1" x14ac:dyDescent="0.25">
      <c r="B204" s="6" t="s">
        <v>13</v>
      </c>
      <c r="C204" s="8"/>
      <c r="D204" s="8"/>
      <c r="E204" s="8">
        <v>8</v>
      </c>
      <c r="F204" s="8"/>
      <c r="G204" s="8"/>
      <c r="H204" s="8"/>
    </row>
    <row r="205" spans="2:8" ht="15.75" x14ac:dyDescent="0.2">
      <c r="B205" s="9"/>
    </row>
    <row r="206" spans="2:8" ht="15.75" x14ac:dyDescent="0.2">
      <c r="B206" s="9"/>
    </row>
    <row r="207" spans="2:8" ht="13.5" thickBot="1" x14ac:dyDescent="0.25"/>
    <row r="208" spans="2:8" ht="13.5" thickBot="1" x14ac:dyDescent="0.25">
      <c r="B208" s="50" t="s">
        <v>74</v>
      </c>
      <c r="C208" s="48"/>
      <c r="D208" s="48"/>
      <c r="E208" s="48"/>
      <c r="F208" s="48"/>
      <c r="G208" s="48"/>
      <c r="H208" s="49"/>
    </row>
    <row r="209" spans="2:8" ht="12.75" customHeight="1" x14ac:dyDescent="0.2">
      <c r="B209" s="25" t="s">
        <v>19</v>
      </c>
      <c r="C209" s="35" t="s">
        <v>25</v>
      </c>
      <c r="D209" s="42" t="s">
        <v>26</v>
      </c>
      <c r="E209" s="12" t="s">
        <v>4</v>
      </c>
      <c r="F209" s="12" t="s">
        <v>4</v>
      </c>
      <c r="G209" s="12" t="s">
        <v>4</v>
      </c>
      <c r="H209" s="12" t="s">
        <v>4</v>
      </c>
    </row>
    <row r="210" spans="2:8" x14ac:dyDescent="0.2">
      <c r="B210" s="25" t="s">
        <v>29</v>
      </c>
      <c r="C210" s="36"/>
      <c r="D210" s="43"/>
      <c r="E210" s="3" t="s">
        <v>5</v>
      </c>
      <c r="F210" s="3" t="s">
        <v>5</v>
      </c>
      <c r="G210" s="3" t="s">
        <v>5</v>
      </c>
      <c r="H210" s="3" t="s">
        <v>5</v>
      </c>
    </row>
    <row r="211" spans="2:8" ht="35.1" customHeight="1" thickBot="1" x14ac:dyDescent="0.25">
      <c r="B211" s="2"/>
      <c r="C211" s="37"/>
      <c r="D211" s="44"/>
      <c r="E211" s="19" t="s">
        <v>71</v>
      </c>
      <c r="F211" s="4" t="s">
        <v>70</v>
      </c>
      <c r="G211" s="4" t="s">
        <v>27</v>
      </c>
      <c r="H211" s="4" t="s">
        <v>28</v>
      </c>
    </row>
    <row r="212" spans="2:8" ht="13.5" thickBot="1" x14ac:dyDescent="0.25">
      <c r="B212" s="24" t="s">
        <v>6</v>
      </c>
      <c r="C212" s="29">
        <f>+C214+C215+C216</f>
        <v>0</v>
      </c>
      <c r="D212" s="29">
        <f t="shared" ref="D212:H212" si="30">+D214+D215+D216</f>
        <v>0</v>
      </c>
      <c r="E212" s="29">
        <f t="shared" si="30"/>
        <v>133717</v>
      </c>
      <c r="F212" s="29">
        <f t="shared" si="30"/>
        <v>0</v>
      </c>
      <c r="G212" s="29">
        <f t="shared" si="30"/>
        <v>0</v>
      </c>
      <c r="H212" s="29">
        <f t="shared" si="30"/>
        <v>0</v>
      </c>
    </row>
    <row r="213" spans="2:8" ht="13.5" thickBot="1" x14ac:dyDescent="0.25">
      <c r="B213" s="6" t="s">
        <v>7</v>
      </c>
      <c r="C213" s="28"/>
      <c r="D213" s="28"/>
      <c r="E213" s="28"/>
      <c r="F213" s="28"/>
      <c r="G213" s="28"/>
      <c r="H213" s="28"/>
    </row>
    <row r="214" spans="2:8" ht="13.5" thickBot="1" x14ac:dyDescent="0.25">
      <c r="B214" s="7" t="s">
        <v>8</v>
      </c>
      <c r="C214" s="28">
        <f t="shared" ref="C214:H216" si="31">C12+C32+C52+C72+C92+C112+C132+C152+C172+C192</f>
        <v>0</v>
      </c>
      <c r="D214" s="28">
        <f t="shared" si="31"/>
        <v>0</v>
      </c>
      <c r="E214" s="28">
        <f t="shared" si="31"/>
        <v>122846</v>
      </c>
      <c r="F214" s="28">
        <f t="shared" si="31"/>
        <v>0</v>
      </c>
      <c r="G214" s="28">
        <f t="shared" si="31"/>
        <v>0</v>
      </c>
      <c r="H214" s="28">
        <f t="shared" si="31"/>
        <v>0</v>
      </c>
    </row>
    <row r="215" spans="2:8" ht="13.5" thickBot="1" x14ac:dyDescent="0.25">
      <c r="B215" s="7" t="s">
        <v>9</v>
      </c>
      <c r="C215" s="28">
        <f t="shared" si="31"/>
        <v>0</v>
      </c>
      <c r="D215" s="28">
        <f t="shared" si="31"/>
        <v>0</v>
      </c>
      <c r="E215" s="28">
        <f t="shared" si="31"/>
        <v>10871</v>
      </c>
      <c r="F215" s="28">
        <f t="shared" si="31"/>
        <v>0</v>
      </c>
      <c r="G215" s="28">
        <f>G13+G33+G53+G73+G93+G113+G133+G153+G173+G193</f>
        <v>0</v>
      </c>
      <c r="H215" s="28">
        <f t="shared" si="31"/>
        <v>0</v>
      </c>
    </row>
    <row r="216" spans="2:8" ht="13.5" thickBot="1" x14ac:dyDescent="0.25">
      <c r="B216" s="7" t="s">
        <v>10</v>
      </c>
      <c r="C216" s="28">
        <f t="shared" si="31"/>
        <v>0</v>
      </c>
      <c r="D216" s="28">
        <f>D14+D34+D54+D74+D94+D114+D154+D174+D194</f>
        <v>0</v>
      </c>
      <c r="E216" s="28">
        <f>E14+E34+E54+E74+E94+E114+E134+E154+E174+E194</f>
        <v>0</v>
      </c>
      <c r="F216" s="28">
        <f>F14+F34+F54+F74+F94+F114+F134+F154+F174+F194</f>
        <v>0</v>
      </c>
      <c r="G216" s="28">
        <f>G14+G34+G54+G74+G94+G114+G134+G154+G174+G194</f>
        <v>0</v>
      </c>
      <c r="H216" s="28">
        <f>H14+H34+H54+H74+H94+H114+H134+H154+H174+H194</f>
        <v>0</v>
      </c>
    </row>
    <row r="217" spans="2:8" ht="13.5" thickBot="1" x14ac:dyDescent="0.25">
      <c r="B217" s="6"/>
      <c r="C217" s="28"/>
      <c r="D217" s="28"/>
      <c r="E217" s="28"/>
      <c r="F217" s="28"/>
      <c r="G217" s="28"/>
      <c r="H217" s="28"/>
    </row>
    <row r="218" spans="2:8" ht="13.5" thickBot="1" x14ac:dyDescent="0.25">
      <c r="B218" s="24" t="s">
        <v>11</v>
      </c>
      <c r="C218" s="29">
        <f>+SUM(C219:C222)</f>
        <v>0</v>
      </c>
      <c r="D218" s="29">
        <f>D220+D221+D222+D223</f>
        <v>0</v>
      </c>
      <c r="E218" s="29">
        <f>E220+E221+E222+E223</f>
        <v>0</v>
      </c>
      <c r="F218" s="29">
        <f t="shared" ref="F218:H218" si="32">+SUM(F219:F222)</f>
        <v>0</v>
      </c>
      <c r="G218" s="29">
        <f t="shared" si="32"/>
        <v>0</v>
      </c>
      <c r="H218" s="29">
        <f t="shared" si="32"/>
        <v>0</v>
      </c>
    </row>
    <row r="219" spans="2:8" ht="13.5" thickBot="1" x14ac:dyDescent="0.25">
      <c r="B219" s="6" t="s">
        <v>18</v>
      </c>
      <c r="C219" s="28"/>
      <c r="D219" s="28"/>
      <c r="E219" s="28"/>
      <c r="F219" s="28"/>
      <c r="G219" s="28"/>
      <c r="H219" s="28"/>
    </row>
    <row r="220" spans="2:8" ht="26.25" thickBot="1" x14ac:dyDescent="0.25">
      <c r="B220" s="6" t="s">
        <v>59</v>
      </c>
      <c r="C220" s="28">
        <f>C78</f>
        <v>0</v>
      </c>
      <c r="D220" s="28">
        <f t="shared" ref="D220:H223" si="33">D18+D38+D58+D78+D98+D118+D138+D158+D178+D198</f>
        <v>0</v>
      </c>
      <c r="E220" s="28">
        <f t="shared" si="33"/>
        <v>0</v>
      </c>
      <c r="F220" s="28">
        <f t="shared" si="33"/>
        <v>0</v>
      </c>
      <c r="G220" s="28">
        <f t="shared" si="33"/>
        <v>0</v>
      </c>
      <c r="H220" s="28">
        <f t="shared" si="33"/>
        <v>0</v>
      </c>
    </row>
    <row r="221" spans="2:8" ht="13.5" thickBot="1" x14ac:dyDescent="0.25">
      <c r="B221" s="6" t="s">
        <v>66</v>
      </c>
      <c r="C221" s="28">
        <f>C179</f>
        <v>0</v>
      </c>
      <c r="D221" s="28">
        <f t="shared" si="33"/>
        <v>0</v>
      </c>
      <c r="E221" s="28">
        <f t="shared" si="33"/>
        <v>0</v>
      </c>
      <c r="F221" s="28">
        <f t="shared" si="33"/>
        <v>0</v>
      </c>
      <c r="G221" s="28">
        <f t="shared" si="33"/>
        <v>0</v>
      </c>
      <c r="H221" s="28">
        <f t="shared" si="33"/>
        <v>0</v>
      </c>
    </row>
    <row r="222" spans="2:8" ht="26.25" thickBot="1" x14ac:dyDescent="0.25">
      <c r="B222" s="6" t="s">
        <v>67</v>
      </c>
      <c r="C222" s="28">
        <f>C180</f>
        <v>0</v>
      </c>
      <c r="D222" s="28">
        <f t="shared" si="33"/>
        <v>0</v>
      </c>
      <c r="E222" s="28">
        <f t="shared" si="33"/>
        <v>0</v>
      </c>
      <c r="F222" s="28">
        <f t="shared" si="33"/>
        <v>0</v>
      </c>
      <c r="G222" s="28">
        <f t="shared" si="33"/>
        <v>0</v>
      </c>
      <c r="H222" s="28">
        <f t="shared" si="33"/>
        <v>0</v>
      </c>
    </row>
    <row r="223" spans="2:8" ht="13.5" thickBot="1" x14ac:dyDescent="0.25">
      <c r="B223" s="6" t="s">
        <v>10</v>
      </c>
      <c r="C223" s="28"/>
      <c r="D223" s="28">
        <f t="shared" si="33"/>
        <v>0</v>
      </c>
      <c r="E223" s="28">
        <f t="shared" si="33"/>
        <v>0</v>
      </c>
      <c r="F223" s="28">
        <f t="shared" si="33"/>
        <v>0</v>
      </c>
      <c r="G223" s="28">
        <f t="shared" si="33"/>
        <v>0</v>
      </c>
      <c r="H223" s="28">
        <f t="shared" si="33"/>
        <v>0</v>
      </c>
    </row>
    <row r="224" spans="2:8" ht="13.5" thickBot="1" x14ac:dyDescent="0.25">
      <c r="B224" s="24" t="s">
        <v>12</v>
      </c>
      <c r="C224" s="29">
        <f>+C218+C212</f>
        <v>0</v>
      </c>
      <c r="D224" s="29">
        <f t="shared" ref="D224:H224" si="34">+D218+D212</f>
        <v>0</v>
      </c>
      <c r="E224" s="29">
        <f t="shared" si="34"/>
        <v>133717</v>
      </c>
      <c r="F224" s="29">
        <f t="shared" si="34"/>
        <v>0</v>
      </c>
      <c r="G224" s="29">
        <f t="shared" si="34"/>
        <v>0</v>
      </c>
      <c r="H224" s="29">
        <f t="shared" si="34"/>
        <v>0</v>
      </c>
    </row>
    <row r="225" spans="2:8" ht="13.5" thickBot="1" x14ac:dyDescent="0.25">
      <c r="B225" s="6"/>
      <c r="C225" s="5"/>
      <c r="D225" s="5"/>
      <c r="E225" s="5"/>
      <c r="F225" s="5"/>
      <c r="G225" s="5"/>
      <c r="H225" s="5"/>
    </row>
    <row r="226" spans="2:8" ht="13.5" thickBot="1" x14ac:dyDescent="0.25">
      <c r="B226" s="6" t="s">
        <v>13</v>
      </c>
      <c r="C226" s="33">
        <f t="shared" ref="C226:H226" si="35">C24+C44+C64+C84+C104+C124+C144+C164+C184+C204</f>
        <v>0</v>
      </c>
      <c r="D226" s="28">
        <f t="shared" si="35"/>
        <v>0</v>
      </c>
      <c r="E226" s="28">
        <f t="shared" si="35"/>
        <v>25</v>
      </c>
      <c r="F226" s="28">
        <f t="shared" si="35"/>
        <v>0</v>
      </c>
      <c r="G226" s="28">
        <f t="shared" si="35"/>
        <v>0</v>
      </c>
      <c r="H226" s="28">
        <f t="shared" si="35"/>
        <v>0</v>
      </c>
    </row>
    <row r="227" spans="2:8" ht="15.75" x14ac:dyDescent="0.2">
      <c r="B227" s="9"/>
    </row>
  </sheetData>
  <mergeCells count="36">
    <mergeCell ref="B3:H3"/>
    <mergeCell ref="B4:H4"/>
    <mergeCell ref="B5:H5"/>
    <mergeCell ref="D7:D9"/>
    <mergeCell ref="B6:H6"/>
    <mergeCell ref="C7:C9"/>
    <mergeCell ref="B26:H26"/>
    <mergeCell ref="C27:C29"/>
    <mergeCell ref="D27:D29"/>
    <mergeCell ref="B46:H46"/>
    <mergeCell ref="C47:C49"/>
    <mergeCell ref="D47:D49"/>
    <mergeCell ref="B66:H66"/>
    <mergeCell ref="C67:C69"/>
    <mergeCell ref="D67:D69"/>
    <mergeCell ref="B86:H86"/>
    <mergeCell ref="C87:C89"/>
    <mergeCell ref="D87:D89"/>
    <mergeCell ref="B106:H106"/>
    <mergeCell ref="C107:C109"/>
    <mergeCell ref="D107:D109"/>
    <mergeCell ref="B126:H126"/>
    <mergeCell ref="C127:C129"/>
    <mergeCell ref="D127:D129"/>
    <mergeCell ref="B146:H146"/>
    <mergeCell ref="C147:C149"/>
    <mergeCell ref="D147:D149"/>
    <mergeCell ref="B208:H208"/>
    <mergeCell ref="C209:C211"/>
    <mergeCell ref="D209:D211"/>
    <mergeCell ref="B166:H166"/>
    <mergeCell ref="C167:C169"/>
    <mergeCell ref="D167:D169"/>
    <mergeCell ref="B186:H186"/>
    <mergeCell ref="C187:C189"/>
    <mergeCell ref="D187:D189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2</vt:i4>
      </vt:variant>
    </vt:vector>
  </HeadingPairs>
  <TitlesOfParts>
    <vt:vector size="2" baseType="lpstr">
      <vt:lpstr>политики+програми</vt:lpstr>
      <vt:lpstr>Програми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Георги Караславов</dc:creator>
  <cp:lastModifiedBy>Katia</cp:lastModifiedBy>
  <cp:lastPrinted>2026-04-21T12:09:58Z</cp:lastPrinted>
  <dcterms:created xsi:type="dcterms:W3CDTF">2016-04-01T09:51:31Z</dcterms:created>
  <dcterms:modified xsi:type="dcterms:W3CDTF">2026-05-12T12:10:41Z</dcterms:modified>
</cp:coreProperties>
</file>